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охьмад\Downloads\"/>
    </mc:Choice>
  </mc:AlternateContent>
  <bookViews>
    <workbookView xWindow="0" yWindow="0" windowWidth="23970" windowHeight="9570" activeTab="1"/>
  </bookViews>
  <sheets>
    <sheet name="Завтраки" sheetId="2" r:id="rId1"/>
    <sheet name="Меню обеды" sheetId="3" r:id="rId2"/>
    <sheet name="Полдник" sheetId="4" r:id="rId3"/>
  </sheets>
  <calcPr calcId="162913"/>
</workbook>
</file>

<file path=xl/calcChain.xml><?xml version="1.0" encoding="utf-8"?>
<calcChain xmlns="http://schemas.openxmlformats.org/spreadsheetml/2006/main">
  <c r="J56" i="4" l="1"/>
  <c r="I56" i="4"/>
  <c r="H56" i="4"/>
  <c r="G56" i="4"/>
  <c r="F56" i="4"/>
  <c r="E56" i="4"/>
  <c r="K55" i="4"/>
  <c r="K54" i="4"/>
  <c r="K53" i="4"/>
  <c r="K52" i="4"/>
  <c r="K56" i="4" s="1"/>
  <c r="J51" i="4"/>
  <c r="I51" i="4"/>
  <c r="H51" i="4"/>
  <c r="G51" i="4"/>
  <c r="F51" i="4"/>
  <c r="E51" i="4"/>
  <c r="K50" i="4"/>
  <c r="K49" i="4"/>
  <c r="K51" i="4" s="1"/>
  <c r="K48" i="4"/>
  <c r="J47" i="4"/>
  <c r="I47" i="4"/>
  <c r="H47" i="4"/>
  <c r="G47" i="4"/>
  <c r="F47" i="4"/>
  <c r="E47" i="4"/>
  <c r="K46" i="4"/>
  <c r="K45" i="4"/>
  <c r="K47" i="4" s="1"/>
  <c r="K44" i="4"/>
  <c r="J43" i="4"/>
  <c r="I43" i="4"/>
  <c r="H43" i="4"/>
  <c r="G43" i="4"/>
  <c r="F43" i="4"/>
  <c r="E43" i="4"/>
  <c r="K42" i="4"/>
  <c r="K41" i="4"/>
  <c r="K40" i="4"/>
  <c r="K39" i="4"/>
  <c r="K43" i="4" s="1"/>
  <c r="J38" i="4"/>
  <c r="I38" i="4"/>
  <c r="H38" i="4"/>
  <c r="G38" i="4"/>
  <c r="F38" i="4"/>
  <c r="E38" i="4"/>
  <c r="K37" i="4"/>
  <c r="K36" i="4"/>
  <c r="K35" i="4"/>
  <c r="K38" i="4" s="1"/>
  <c r="J34" i="4"/>
  <c r="I34" i="4"/>
  <c r="H34" i="4"/>
  <c r="G34" i="4"/>
  <c r="F34" i="4"/>
  <c r="E34" i="4"/>
  <c r="K33" i="4"/>
  <c r="K32" i="4"/>
  <c r="K31" i="4"/>
  <c r="K34" i="4" s="1"/>
  <c r="J30" i="4"/>
  <c r="I30" i="4"/>
  <c r="H30" i="4"/>
  <c r="G30" i="4"/>
  <c r="F30" i="4"/>
  <c r="E30" i="4"/>
  <c r="K29" i="4"/>
  <c r="K28" i="4"/>
  <c r="K27" i="4"/>
  <c r="K30" i="4" s="1"/>
  <c r="J26" i="4"/>
  <c r="I26" i="4"/>
  <c r="H26" i="4"/>
  <c r="G26" i="4"/>
  <c r="F26" i="4"/>
  <c r="E26" i="4"/>
  <c r="K25" i="4"/>
  <c r="K24" i="4"/>
  <c r="K23" i="4"/>
  <c r="K22" i="4"/>
  <c r="K26" i="4" s="1"/>
  <c r="J21" i="4"/>
  <c r="I21" i="4"/>
  <c r="H21" i="4"/>
  <c r="G21" i="4"/>
  <c r="F21" i="4"/>
  <c r="E21" i="4"/>
  <c r="K20" i="4"/>
  <c r="K19" i="4"/>
  <c r="K21" i="4" s="1"/>
  <c r="K18" i="4"/>
  <c r="J17" i="4"/>
  <c r="I17" i="4"/>
  <c r="H17" i="4"/>
  <c r="G17" i="4"/>
  <c r="F17" i="4"/>
  <c r="E17" i="4"/>
  <c r="K16" i="4"/>
  <c r="K15" i="4"/>
  <c r="K17" i="4" s="1"/>
  <c r="K14" i="4"/>
  <c r="J13" i="4"/>
  <c r="I13" i="4"/>
  <c r="H13" i="4"/>
  <c r="G13" i="4"/>
  <c r="F13" i="4"/>
  <c r="E13" i="4"/>
  <c r="K12" i="4"/>
  <c r="K11" i="4"/>
  <c r="K10" i="4"/>
  <c r="K9" i="4"/>
  <c r="K13" i="4" s="1"/>
  <c r="J8" i="4"/>
  <c r="I8" i="4"/>
  <c r="H8" i="4"/>
  <c r="G8" i="4"/>
  <c r="F8" i="4"/>
  <c r="E8" i="4"/>
  <c r="K7" i="4"/>
  <c r="K6" i="4"/>
  <c r="K5" i="4"/>
  <c r="K8" i="4" s="1"/>
  <c r="J90" i="3"/>
  <c r="I90" i="3"/>
  <c r="H90" i="3"/>
  <c r="G90" i="3"/>
  <c r="F90" i="3"/>
  <c r="E90" i="3"/>
  <c r="K89" i="3"/>
  <c r="K88" i="3"/>
  <c r="K87" i="3"/>
  <c r="K86" i="3"/>
  <c r="K85" i="3"/>
  <c r="K90" i="3" s="1"/>
  <c r="J84" i="3"/>
  <c r="I84" i="3"/>
  <c r="H84" i="3"/>
  <c r="G84" i="3"/>
  <c r="F84" i="3"/>
  <c r="E84" i="3"/>
  <c r="K83" i="3"/>
  <c r="K82" i="3"/>
  <c r="K81" i="3"/>
  <c r="K80" i="3"/>
  <c r="K79" i="3"/>
  <c r="K78" i="3"/>
  <c r="K77" i="3"/>
  <c r="K84" i="3" s="1"/>
  <c r="J76" i="3"/>
  <c r="I76" i="3"/>
  <c r="H76" i="3"/>
  <c r="G76" i="3"/>
  <c r="F76" i="3"/>
  <c r="E76" i="3"/>
  <c r="K75" i="3"/>
  <c r="K74" i="3"/>
  <c r="K73" i="3"/>
  <c r="K72" i="3"/>
  <c r="K71" i="3"/>
  <c r="K76" i="3" s="1"/>
  <c r="J70" i="3"/>
  <c r="I70" i="3"/>
  <c r="H70" i="3"/>
  <c r="G70" i="3"/>
  <c r="F70" i="3"/>
  <c r="E70" i="3"/>
  <c r="K69" i="3"/>
  <c r="K68" i="3"/>
  <c r="K67" i="3"/>
  <c r="K66" i="3"/>
  <c r="K65" i="3"/>
  <c r="K70" i="3" s="1"/>
  <c r="J64" i="3"/>
  <c r="I64" i="3"/>
  <c r="H64" i="3"/>
  <c r="G64" i="3"/>
  <c r="F64" i="3"/>
  <c r="E64" i="3"/>
  <c r="K63" i="3"/>
  <c r="K62" i="3"/>
  <c r="K61" i="3"/>
  <c r="K60" i="3"/>
  <c r="K59" i="3"/>
  <c r="K58" i="3"/>
  <c r="K57" i="3"/>
  <c r="K64" i="3" s="1"/>
  <c r="J56" i="3"/>
  <c r="I56" i="3"/>
  <c r="H56" i="3"/>
  <c r="G56" i="3"/>
  <c r="F56" i="3"/>
  <c r="E56" i="3"/>
  <c r="K55" i="3"/>
  <c r="K54" i="3"/>
  <c r="K53" i="3"/>
  <c r="K52" i="3"/>
  <c r="K51" i="3"/>
  <c r="K50" i="3"/>
  <c r="K49" i="3"/>
  <c r="K56" i="3" s="1"/>
  <c r="J48" i="3"/>
  <c r="I48" i="3"/>
  <c r="H48" i="3"/>
  <c r="G48" i="3"/>
  <c r="F48" i="3"/>
  <c r="E48" i="3"/>
  <c r="K47" i="3"/>
  <c r="K46" i="3"/>
  <c r="K45" i="3"/>
  <c r="K44" i="3"/>
  <c r="K43" i="3"/>
  <c r="K42" i="3"/>
  <c r="K41" i="3"/>
  <c r="K48" i="3" s="1"/>
  <c r="J40" i="3"/>
  <c r="I40" i="3"/>
  <c r="H40" i="3"/>
  <c r="G40" i="3"/>
  <c r="F40" i="3"/>
  <c r="E40" i="3"/>
  <c r="K39" i="3"/>
  <c r="K38" i="3"/>
  <c r="K37" i="3"/>
  <c r="K36" i="3"/>
  <c r="K35" i="3"/>
  <c r="K40" i="3" s="1"/>
  <c r="J34" i="3"/>
  <c r="I34" i="3"/>
  <c r="H34" i="3"/>
  <c r="G34" i="3"/>
  <c r="F34" i="3"/>
  <c r="E34" i="3"/>
  <c r="K33" i="3"/>
  <c r="K32" i="3"/>
  <c r="K31" i="3"/>
  <c r="K30" i="3"/>
  <c r="K29" i="3"/>
  <c r="K28" i="3"/>
  <c r="K34" i="3" s="1"/>
  <c r="J27" i="3"/>
  <c r="I27" i="3"/>
  <c r="H27" i="3"/>
  <c r="G27" i="3"/>
  <c r="F27" i="3"/>
  <c r="E27" i="3"/>
  <c r="K26" i="3"/>
  <c r="K25" i="3"/>
  <c r="K24" i="3"/>
  <c r="K23" i="3"/>
  <c r="K22" i="3"/>
  <c r="K21" i="3"/>
  <c r="K27" i="3" s="1"/>
  <c r="K20" i="3"/>
  <c r="J19" i="3"/>
  <c r="I19" i="3"/>
  <c r="H19" i="3"/>
  <c r="G19" i="3"/>
  <c r="F19" i="3"/>
  <c r="E19" i="3"/>
  <c r="K18" i="3"/>
  <c r="K17" i="3"/>
  <c r="K16" i="3"/>
  <c r="K15" i="3"/>
  <c r="K14" i="3"/>
  <c r="K13" i="3"/>
  <c r="K19" i="3" s="1"/>
  <c r="K12" i="3"/>
  <c r="J11" i="3"/>
  <c r="I11" i="3"/>
  <c r="H11" i="3"/>
  <c r="G11" i="3"/>
  <c r="F11" i="3"/>
  <c r="E11" i="3"/>
  <c r="K10" i="3"/>
  <c r="K9" i="3"/>
  <c r="K8" i="3"/>
  <c r="K7" i="3"/>
  <c r="K6" i="3"/>
  <c r="K5" i="3"/>
  <c r="K11" i="3" s="1"/>
  <c r="J75" i="2"/>
  <c r="I75" i="2"/>
  <c r="H75" i="2"/>
  <c r="G75" i="2"/>
  <c r="F75" i="2"/>
  <c r="E75" i="2"/>
  <c r="K74" i="2"/>
  <c r="K73" i="2"/>
  <c r="K72" i="2"/>
  <c r="K71" i="2"/>
  <c r="K70" i="2"/>
  <c r="K75" i="2" s="1"/>
  <c r="J69" i="2"/>
  <c r="I69" i="2"/>
  <c r="H69" i="2"/>
  <c r="G69" i="2"/>
  <c r="F69" i="2"/>
  <c r="E69" i="2"/>
  <c r="K68" i="2"/>
  <c r="K67" i="2"/>
  <c r="K66" i="2"/>
  <c r="K65" i="2"/>
  <c r="K64" i="2"/>
  <c r="K69" i="2" s="1"/>
  <c r="J63" i="2"/>
  <c r="I63" i="2"/>
  <c r="H63" i="2"/>
  <c r="G63" i="2"/>
  <c r="F63" i="2"/>
  <c r="E63" i="2"/>
  <c r="K62" i="2"/>
  <c r="K60" i="2"/>
  <c r="K59" i="2"/>
  <c r="K58" i="2"/>
  <c r="K63" i="2" s="1"/>
  <c r="J57" i="2"/>
  <c r="I57" i="2"/>
  <c r="H57" i="2"/>
  <c r="G57" i="2"/>
  <c r="F57" i="2"/>
  <c r="E57" i="2"/>
  <c r="K56" i="2"/>
  <c r="K55" i="2"/>
  <c r="K54" i="2"/>
  <c r="K53" i="2"/>
  <c r="K57" i="2" s="1"/>
  <c r="J52" i="2"/>
  <c r="I52" i="2"/>
  <c r="H52" i="2"/>
  <c r="G52" i="2"/>
  <c r="F52" i="2"/>
  <c r="E52" i="2"/>
  <c r="K51" i="2"/>
  <c r="K50" i="2"/>
  <c r="K49" i="2"/>
  <c r="K48" i="2"/>
  <c r="K47" i="2"/>
  <c r="K52" i="2" s="1"/>
  <c r="J46" i="2"/>
  <c r="I46" i="2"/>
  <c r="H46" i="2"/>
  <c r="G46" i="2"/>
  <c r="F46" i="2"/>
  <c r="E46" i="2"/>
  <c r="K45" i="2"/>
  <c r="K44" i="2"/>
  <c r="K43" i="2"/>
  <c r="K42" i="2"/>
  <c r="K41" i="2"/>
  <c r="K46" i="2" s="1"/>
  <c r="J40" i="2"/>
  <c r="I40" i="2"/>
  <c r="H40" i="2"/>
  <c r="G40" i="2"/>
  <c r="F40" i="2"/>
  <c r="E40" i="2"/>
  <c r="K39" i="2"/>
  <c r="K38" i="2"/>
  <c r="K37" i="2"/>
  <c r="K36" i="2"/>
  <c r="K35" i="2"/>
  <c r="K34" i="2"/>
  <c r="K40" i="2" s="1"/>
  <c r="J33" i="2"/>
  <c r="I33" i="2"/>
  <c r="H33" i="2"/>
  <c r="G33" i="2"/>
  <c r="F33" i="2"/>
  <c r="E33" i="2"/>
  <c r="K32" i="2"/>
  <c r="K31" i="2"/>
  <c r="K30" i="2"/>
  <c r="K29" i="2"/>
  <c r="K33" i="2" s="1"/>
  <c r="J28" i="2"/>
  <c r="I28" i="2"/>
  <c r="H28" i="2"/>
  <c r="G28" i="2"/>
  <c r="F28" i="2"/>
  <c r="E28" i="2"/>
  <c r="K27" i="2"/>
  <c r="K26" i="2"/>
  <c r="K25" i="2"/>
  <c r="K24" i="2"/>
  <c r="K23" i="2"/>
  <c r="K28" i="2" s="1"/>
  <c r="J22" i="2"/>
  <c r="I22" i="2"/>
  <c r="H22" i="2"/>
  <c r="G22" i="2"/>
  <c r="F22" i="2"/>
  <c r="E22" i="2"/>
  <c r="K21" i="2"/>
  <c r="K20" i="2"/>
  <c r="K19" i="2"/>
  <c r="K18" i="2"/>
  <c r="K22" i="2" s="1"/>
  <c r="J17" i="2"/>
  <c r="I17" i="2"/>
  <c r="H17" i="2"/>
  <c r="G17" i="2"/>
  <c r="F17" i="2"/>
  <c r="E17" i="2"/>
  <c r="K16" i="2"/>
  <c r="K15" i="2"/>
  <c r="K14" i="2"/>
  <c r="K13" i="2"/>
  <c r="K17" i="2" s="1"/>
  <c r="K12" i="2"/>
  <c r="J11" i="2"/>
  <c r="I11" i="2"/>
  <c r="H11" i="2"/>
  <c r="G11" i="2"/>
  <c r="F11" i="2"/>
  <c r="E11" i="2"/>
  <c r="K10" i="2"/>
  <c r="K9" i="2"/>
  <c r="K8" i="2"/>
  <c r="K7" i="2"/>
  <c r="K6" i="2"/>
  <c r="K5" i="2"/>
  <c r="K11" i="2" s="1"/>
</calcChain>
</file>

<file path=xl/sharedStrings.xml><?xml version="1.0" encoding="utf-8"?>
<sst xmlns="http://schemas.openxmlformats.org/spreadsheetml/2006/main" count="299" uniqueCount="54">
  <si>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</si>
  <si>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</si>
  <si>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</si>
  <si>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</si>
  <si>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</si>
  <si>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</si>
  <si>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</si>
  <si>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</si>
  <si>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Стоимость</t>
  </si>
  <si>
    <t>1 порция</t>
  </si>
  <si>
    <t>100 порций</t>
  </si>
  <si>
    <t>1 день</t>
  </si>
  <si>
    <t>Суп молочный с крупой (рис)</t>
  </si>
  <si>
    <t>Хлеб пшеничный</t>
  </si>
  <si>
    <t>Сыр порциями</t>
  </si>
  <si>
    <t>Масло сливочное порциями</t>
  </si>
  <si>
    <t>Бананы</t>
  </si>
  <si>
    <t>Какао с молоком</t>
  </si>
  <si>
    <t>Итого</t>
  </si>
  <si>
    <t>2 день</t>
  </si>
  <si>
    <t>Запеканка из творога</t>
  </si>
  <si>
    <t>Чай с лимоном</t>
  </si>
  <si>
    <t>377/375</t>
  </si>
  <si>
    <t>Мандарины</t>
  </si>
  <si>
    <t>3 день</t>
  </si>
  <si>
    <t>Каша рисовая</t>
  </si>
  <si>
    <t>4 день</t>
  </si>
  <si>
    <t>Пюре картофельное</t>
  </si>
  <si>
    <t>Сосиски отварные</t>
  </si>
  <si>
    <t>5 день</t>
  </si>
  <si>
    <t>6 день</t>
  </si>
  <si>
    <t>7 день</t>
  </si>
  <si>
    <t>8 день</t>
  </si>
  <si>
    <t>Яблоки</t>
  </si>
  <si>
    <t>9 день</t>
  </si>
  <si>
    <t>Каша овсяная "Геркулес"</t>
  </si>
  <si>
    <t>10 день</t>
  </si>
  <si>
    <t xml:space="preserve">11 день </t>
  </si>
  <si>
    <t>12 день</t>
  </si>
  <si>
    <t>№ Рецептуры</t>
  </si>
  <si>
    <t>Щи из свежей капусты с картофелем</t>
  </si>
  <si>
    <t>Винегрет овощной</t>
  </si>
  <si>
    <t>Рассольник домашний</t>
  </si>
  <si>
    <t>Макароны отварные с сыром</t>
  </si>
  <si>
    <t>Борщ с капустой и картофелем</t>
  </si>
  <si>
    <t>Салат из моркови с сахаром</t>
  </si>
  <si>
    <t>Напиток из плодов шиповника</t>
  </si>
  <si>
    <t>Щи из свежей капусты</t>
  </si>
  <si>
    <t>Плов</t>
  </si>
  <si>
    <t>Салат из свежих огурцов и помидоров</t>
  </si>
  <si>
    <t>Рагу из овощей</t>
  </si>
  <si>
    <t>Молочный коктейл</t>
  </si>
  <si>
    <t>Булочка школьная</t>
  </si>
  <si>
    <t>Сырники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</si>
</sst>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  <scheme val="minor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sz val="10.5"/>
      <color theme="1"/>
      <name val="Times New Roman"/>
      <charset val="13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/>
    <xf numFmtId="0" fontId="2" fillId="3" borderId="5" xfId="0" applyFont="1" applyFill="1" applyBorder="1" applyAlignment="1">
      <alignment vertical="center" wrapText="1"/>
    </xf>
    <xf numFmtId="0" fontId="0" fillId="2" borderId="5" xfId="0" applyFill="1" applyBorder="1"/>
    <xf numFmtId="0" fontId="2" fillId="3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5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center" vertical="center" textRotation="90"/>
    </xf>
    <xf numFmtId="0" fontId="6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55" zoomScale="145" zoomScaleNormal="145" workbookViewId="0">
      <selection activeCell="C64" sqref="C64:C68"/>
    </sheetView>
  </sheetViews>
  <sheetFormatPr defaultColWidth="9" defaultRowHeight="15"/>
  <cols>
    <col min="1" max="1" width="9.140625" style="1"/>
    <col min="3" max="3" width="37.7109375" customWidth="1"/>
    <col min="4" max="4" width="9" style="2" customWidth="1"/>
    <col min="5" max="5" width="6.42578125" customWidth="1"/>
    <col min="10" max="11" width="9.28515625" customWidth="1"/>
  </cols>
  <sheetData>
    <row r="1" spans="2:11" s="1" customFormat="1">
      <c r="D1" s="19"/>
    </row>
    <row r="3" spans="2:11" s="1" customFormat="1" ht="15.75" customHeight="1">
      <c r="B3" s="27" t="s">
        <v>0</v>
      </c>
      <c r="C3" s="27" t="s">
        <v>1</v>
      </c>
      <c r="D3" s="32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  <c r="J3" s="13" t="s">
        <v>8</v>
      </c>
      <c r="K3" s="13" t="s">
        <v>8</v>
      </c>
    </row>
    <row r="4" spans="2:11" s="1" customFormat="1">
      <c r="B4" s="28"/>
      <c r="C4" s="28"/>
      <c r="D4" s="33"/>
      <c r="E4" s="28"/>
      <c r="F4" s="28"/>
      <c r="G4" s="28"/>
      <c r="H4" s="28"/>
      <c r="I4" s="28"/>
      <c r="J4" s="13" t="s">
        <v>9</v>
      </c>
      <c r="K4" s="13" t="s">
        <v>10</v>
      </c>
    </row>
    <row r="5" spans="2:11" s="25" customFormat="1" ht="13.5" customHeight="1">
      <c r="B5" s="29" t="s">
        <v>11</v>
      </c>
      <c r="C5" s="44" t="s">
        <v>12</v>
      </c>
      <c r="D5" s="4">
        <v>121</v>
      </c>
      <c r="E5" s="16">
        <v>200</v>
      </c>
      <c r="F5" s="16">
        <v>2.97</v>
      </c>
      <c r="G5" s="16">
        <v>3.57</v>
      </c>
      <c r="H5" s="16">
        <v>6.14</v>
      </c>
      <c r="I5" s="16">
        <v>68.569999999999993</v>
      </c>
      <c r="J5" s="16">
        <v>11.95</v>
      </c>
      <c r="K5" s="26">
        <f t="shared" ref="K5:K10" si="0">J5*100</f>
        <v>1195</v>
      </c>
    </row>
    <row r="6" spans="2:11" s="25" customFormat="1" ht="13.5" customHeight="1">
      <c r="B6" s="30"/>
      <c r="C6" s="44" t="s">
        <v>13</v>
      </c>
      <c r="D6" s="4"/>
      <c r="E6" s="16">
        <v>51</v>
      </c>
      <c r="F6" s="16">
        <v>4.03</v>
      </c>
      <c r="G6" s="16">
        <v>0.51</v>
      </c>
      <c r="H6" s="16">
        <v>24.63</v>
      </c>
      <c r="I6" s="16">
        <v>119.23</v>
      </c>
      <c r="J6" s="16">
        <v>2.14</v>
      </c>
      <c r="K6" s="26">
        <f t="shared" si="0"/>
        <v>214</v>
      </c>
    </row>
    <row r="7" spans="2:11" s="25" customFormat="1" ht="13.5" customHeight="1">
      <c r="B7" s="30"/>
      <c r="C7" s="44" t="s">
        <v>14</v>
      </c>
      <c r="D7" s="4">
        <v>15</v>
      </c>
      <c r="E7" s="16">
        <v>30</v>
      </c>
      <c r="F7" s="16">
        <v>6.96</v>
      </c>
      <c r="G7" s="16">
        <v>8.85</v>
      </c>
      <c r="H7" s="16">
        <v>0</v>
      </c>
      <c r="I7" s="16">
        <v>107.49</v>
      </c>
      <c r="J7" s="16">
        <v>17.399999999999999</v>
      </c>
      <c r="K7" s="26">
        <f t="shared" si="0"/>
        <v>1739.9999999999998</v>
      </c>
    </row>
    <row r="8" spans="2:11" s="25" customFormat="1" ht="13.5" customHeight="1">
      <c r="B8" s="30"/>
      <c r="C8" s="44" t="s">
        <v>15</v>
      </c>
      <c r="D8" s="4">
        <v>14</v>
      </c>
      <c r="E8" s="16">
        <v>10</v>
      </c>
      <c r="F8" s="16">
        <v>0.08</v>
      </c>
      <c r="G8" s="16">
        <v>7.25</v>
      </c>
      <c r="H8" s="16">
        <v>0.13</v>
      </c>
      <c r="I8" s="16">
        <v>66.09</v>
      </c>
      <c r="J8" s="16">
        <v>7.2</v>
      </c>
      <c r="K8" s="26">
        <f t="shared" si="0"/>
        <v>720</v>
      </c>
    </row>
    <row r="9" spans="2:11" s="25" customFormat="1" ht="13.5" customHeight="1">
      <c r="B9" s="30"/>
      <c r="C9" s="44" t="s">
        <v>16</v>
      </c>
      <c r="D9" s="4">
        <v>338</v>
      </c>
      <c r="E9" s="16">
        <v>100</v>
      </c>
      <c r="F9" s="16">
        <v>1.5</v>
      </c>
      <c r="G9" s="16">
        <v>0.5</v>
      </c>
      <c r="H9" s="16">
        <v>21</v>
      </c>
      <c r="I9" s="16">
        <v>94.5</v>
      </c>
      <c r="J9" s="16">
        <v>23</v>
      </c>
      <c r="K9" s="26">
        <f t="shared" si="0"/>
        <v>2300</v>
      </c>
    </row>
    <row r="10" spans="2:11" s="25" customFormat="1" ht="13.5" customHeight="1">
      <c r="B10" s="30"/>
      <c r="C10" s="44" t="s">
        <v>17</v>
      </c>
      <c r="D10" s="4">
        <v>382</v>
      </c>
      <c r="E10" s="16">
        <v>200</v>
      </c>
      <c r="F10" s="16">
        <v>4.08</v>
      </c>
      <c r="G10" s="16">
        <v>3.54</v>
      </c>
      <c r="H10" s="16">
        <v>17.579999999999998</v>
      </c>
      <c r="I10" s="16">
        <v>118.5</v>
      </c>
      <c r="J10" s="16">
        <v>13.08</v>
      </c>
      <c r="K10" s="26">
        <f t="shared" si="0"/>
        <v>1308</v>
      </c>
    </row>
    <row r="11" spans="2:11" s="1" customFormat="1" ht="13.5" customHeight="1">
      <c r="B11" s="31"/>
      <c r="C11" s="6" t="s">
        <v>18</v>
      </c>
      <c r="D11" s="6"/>
      <c r="E11" s="7">
        <f>SUM(E5:E10)</f>
        <v>591</v>
      </c>
      <c r="F11" s="7">
        <f t="shared" ref="F11:K11" si="1">SUM(F5:F10)</f>
        <v>19.62</v>
      </c>
      <c r="G11" s="7">
        <f t="shared" si="1"/>
        <v>24.22</v>
      </c>
      <c r="H11" s="7">
        <f t="shared" si="1"/>
        <v>69.47999999999999</v>
      </c>
      <c r="I11" s="7">
        <f t="shared" si="1"/>
        <v>574.38</v>
      </c>
      <c r="J11" s="7">
        <f t="shared" si="1"/>
        <v>74.77</v>
      </c>
      <c r="K11" s="7">
        <f t="shared" si="1"/>
        <v>7477</v>
      </c>
    </row>
    <row r="12" spans="2:11" s="25" customFormat="1" ht="13.5" customHeight="1">
      <c r="B12" s="29" t="s">
        <v>19</v>
      </c>
      <c r="C12" s="43" t="s">
        <v>20</v>
      </c>
      <c r="D12" s="4">
        <v>223</v>
      </c>
      <c r="E12" s="16">
        <v>70</v>
      </c>
      <c r="F12" s="16">
        <v>10.23</v>
      </c>
      <c r="G12" s="16">
        <v>7.74</v>
      </c>
      <c r="H12" s="16">
        <v>19.600000000000001</v>
      </c>
      <c r="I12" s="16">
        <v>188.98</v>
      </c>
      <c r="J12" s="16">
        <v>28.06</v>
      </c>
      <c r="K12" s="26">
        <f>J12*100</f>
        <v>2806</v>
      </c>
    </row>
    <row r="13" spans="2:11" s="25" customFormat="1" ht="13.5" customHeight="1">
      <c r="B13" s="30"/>
      <c r="C13" s="43" t="s">
        <v>21</v>
      </c>
      <c r="D13" s="4" t="s">
        <v>22</v>
      </c>
      <c r="E13" s="16">
        <v>200</v>
      </c>
      <c r="F13" s="16">
        <v>0.13</v>
      </c>
      <c r="G13" s="16">
        <v>0.02</v>
      </c>
      <c r="H13" s="16">
        <v>15.2</v>
      </c>
      <c r="I13" s="16">
        <v>61.5</v>
      </c>
      <c r="J13" s="16">
        <v>4.71</v>
      </c>
      <c r="K13" s="26">
        <f>J13*100</f>
        <v>471</v>
      </c>
    </row>
    <row r="14" spans="2:11" s="25" customFormat="1" ht="13.5" customHeight="1">
      <c r="B14" s="30"/>
      <c r="C14" s="43" t="s">
        <v>14</v>
      </c>
      <c r="D14" s="4">
        <v>15</v>
      </c>
      <c r="E14" s="16">
        <v>30</v>
      </c>
      <c r="F14" s="16">
        <v>6.96</v>
      </c>
      <c r="G14" s="16">
        <v>8.85</v>
      </c>
      <c r="H14" s="16">
        <v>0</v>
      </c>
      <c r="I14" s="16">
        <v>107.49</v>
      </c>
      <c r="J14" s="16">
        <v>17.399999999999999</v>
      </c>
      <c r="K14" s="26">
        <f>J14*100</f>
        <v>1739.9999999999998</v>
      </c>
    </row>
    <row r="15" spans="2:11" s="25" customFormat="1" ht="13.5" customHeight="1">
      <c r="B15" s="30"/>
      <c r="C15" s="43" t="s">
        <v>13</v>
      </c>
      <c r="D15" s="4"/>
      <c r="E15" s="16">
        <v>51</v>
      </c>
      <c r="F15" s="16">
        <v>4.03</v>
      </c>
      <c r="G15" s="16">
        <v>0.51</v>
      </c>
      <c r="H15" s="16">
        <v>24.63</v>
      </c>
      <c r="I15" s="16">
        <v>119.23</v>
      </c>
      <c r="J15" s="16">
        <v>2.14</v>
      </c>
      <c r="K15" s="26">
        <f>J15*100</f>
        <v>214</v>
      </c>
    </row>
    <row r="16" spans="2:11" s="25" customFormat="1" ht="13.5" customHeight="1">
      <c r="B16" s="30"/>
      <c r="C16" s="43" t="s">
        <v>23</v>
      </c>
      <c r="D16" s="4">
        <v>341</v>
      </c>
      <c r="E16" s="16">
        <v>135</v>
      </c>
      <c r="F16" s="16">
        <v>0.8</v>
      </c>
      <c r="G16" s="16">
        <v>0.2</v>
      </c>
      <c r="H16" s="16">
        <v>22.5</v>
      </c>
      <c r="I16" s="16">
        <v>95</v>
      </c>
      <c r="J16" s="16">
        <v>34.840000000000003</v>
      </c>
      <c r="K16" s="26">
        <f>J16*100</f>
        <v>3484.0000000000005</v>
      </c>
    </row>
    <row r="17" spans="2:11" s="1" customFormat="1" ht="13.5" customHeight="1">
      <c r="B17" s="31"/>
      <c r="C17" s="6" t="s">
        <v>18</v>
      </c>
      <c r="D17" s="6"/>
      <c r="E17" s="7">
        <f t="shared" ref="E17:K17" si="2">SUM(E12:E16)</f>
        <v>486</v>
      </c>
      <c r="F17" s="7">
        <f t="shared" si="2"/>
        <v>22.150000000000002</v>
      </c>
      <c r="G17" s="7">
        <f t="shared" si="2"/>
        <v>17.32</v>
      </c>
      <c r="H17" s="7">
        <f t="shared" si="2"/>
        <v>81.929999999999993</v>
      </c>
      <c r="I17" s="7">
        <f t="shared" si="2"/>
        <v>572.20000000000005</v>
      </c>
      <c r="J17" s="7">
        <f t="shared" si="2"/>
        <v>87.15</v>
      </c>
      <c r="K17" s="7">
        <f t="shared" si="2"/>
        <v>8715</v>
      </c>
    </row>
    <row r="18" spans="2:11" s="25" customFormat="1" ht="13.5" customHeight="1">
      <c r="B18" s="29" t="s">
        <v>24</v>
      </c>
      <c r="C18" s="22" t="s">
        <v>25</v>
      </c>
      <c r="D18" s="4">
        <v>177</v>
      </c>
      <c r="E18" s="16">
        <v>210</v>
      </c>
      <c r="F18" s="16">
        <v>6.09</v>
      </c>
      <c r="G18" s="16">
        <v>10.88</v>
      </c>
      <c r="H18" s="16">
        <v>47.99</v>
      </c>
      <c r="I18" s="16">
        <v>314.24</v>
      </c>
      <c r="J18" s="16">
        <v>22.7</v>
      </c>
      <c r="K18" s="26">
        <f>J18*100</f>
        <v>2270</v>
      </c>
    </row>
    <row r="19" spans="2:11" s="25" customFormat="1" ht="13.5" customHeight="1">
      <c r="B19" s="30"/>
      <c r="C19" s="22" t="s">
        <v>13</v>
      </c>
      <c r="D19" s="4"/>
      <c r="E19" s="16">
        <v>51</v>
      </c>
      <c r="F19" s="16">
        <v>4.03</v>
      </c>
      <c r="G19" s="16">
        <v>0.51</v>
      </c>
      <c r="H19" s="16">
        <v>24.63</v>
      </c>
      <c r="I19" s="16">
        <v>119.23</v>
      </c>
      <c r="J19" s="16">
        <v>2.14</v>
      </c>
      <c r="K19" s="26">
        <f>J19*100</f>
        <v>214</v>
      </c>
    </row>
    <row r="20" spans="2:11" s="25" customFormat="1" ht="13.5" customHeight="1">
      <c r="B20" s="30"/>
      <c r="C20" s="22" t="s">
        <v>15</v>
      </c>
      <c r="D20" s="4">
        <v>14</v>
      </c>
      <c r="E20" s="16">
        <v>10</v>
      </c>
      <c r="F20" s="16">
        <v>0.08</v>
      </c>
      <c r="G20" s="16">
        <v>7.25</v>
      </c>
      <c r="H20" s="16">
        <v>0.13</v>
      </c>
      <c r="I20" s="16">
        <v>66.09</v>
      </c>
      <c r="J20" s="16">
        <v>7.2</v>
      </c>
      <c r="K20" s="26">
        <f>J20*100</f>
        <v>720</v>
      </c>
    </row>
    <row r="21" spans="2:11" s="25" customFormat="1" ht="13.5" customHeight="1">
      <c r="B21" s="30"/>
      <c r="C21" s="22" t="s">
        <v>21</v>
      </c>
      <c r="D21" s="4" t="s">
        <v>22</v>
      </c>
      <c r="E21" s="16">
        <v>200</v>
      </c>
      <c r="F21" s="16">
        <v>0.13</v>
      </c>
      <c r="G21" s="16">
        <v>0.02</v>
      </c>
      <c r="H21" s="16">
        <v>15.2</v>
      </c>
      <c r="I21" s="16">
        <v>61.5</v>
      </c>
      <c r="J21" s="16">
        <v>4.71</v>
      </c>
      <c r="K21" s="26">
        <f>J21*100</f>
        <v>471</v>
      </c>
    </row>
    <row r="22" spans="2:11" s="1" customFormat="1" ht="13.5" customHeight="1">
      <c r="B22" s="31"/>
      <c r="C22" s="6" t="s">
        <v>18</v>
      </c>
      <c r="D22" s="6"/>
      <c r="E22" s="7">
        <f>SUM(E18:E21)</f>
        <v>471</v>
      </c>
      <c r="F22" s="7">
        <f t="shared" ref="F22:K22" si="3">SUM(F18:F21)</f>
        <v>10.330000000000002</v>
      </c>
      <c r="G22" s="7">
        <f t="shared" si="3"/>
        <v>18.66</v>
      </c>
      <c r="H22" s="7">
        <f t="shared" si="3"/>
        <v>87.95</v>
      </c>
      <c r="I22" s="7">
        <f t="shared" si="3"/>
        <v>561.06000000000006</v>
      </c>
      <c r="J22" s="7">
        <f t="shared" si="3"/>
        <v>36.75</v>
      </c>
      <c r="K22" s="7">
        <f t="shared" si="3"/>
        <v>3675</v>
      </c>
    </row>
    <row r="23" spans="2:11" s="25" customFormat="1" ht="13.5" customHeight="1">
      <c r="B23" s="29" t="s">
        <v>26</v>
      </c>
      <c r="C23" s="22" t="s">
        <v>27</v>
      </c>
      <c r="D23" s="4">
        <v>312</v>
      </c>
      <c r="E23" s="16">
        <v>150</v>
      </c>
      <c r="F23" s="16">
        <v>3.06</v>
      </c>
      <c r="G23" s="16">
        <v>6.05</v>
      </c>
      <c r="H23" s="16">
        <v>20.440000000000001</v>
      </c>
      <c r="I23" s="16">
        <v>148.44999999999999</v>
      </c>
      <c r="J23" s="16">
        <v>17.920000000000002</v>
      </c>
      <c r="K23" s="26">
        <f>J23*100</f>
        <v>1792.0000000000002</v>
      </c>
    </row>
    <row r="24" spans="2:11" s="25" customFormat="1" ht="13.5" customHeight="1">
      <c r="B24" s="30"/>
      <c r="C24" s="22" t="s">
        <v>21</v>
      </c>
      <c r="D24" s="4" t="s">
        <v>22</v>
      </c>
      <c r="E24" s="16">
        <v>200</v>
      </c>
      <c r="F24" s="16">
        <v>0.13</v>
      </c>
      <c r="G24" s="16">
        <v>0.02</v>
      </c>
      <c r="H24" s="16">
        <v>15.2</v>
      </c>
      <c r="I24" s="16">
        <v>61.5</v>
      </c>
      <c r="J24" s="16">
        <v>4.71</v>
      </c>
      <c r="K24" s="26">
        <f>J24*100</f>
        <v>471</v>
      </c>
    </row>
    <row r="25" spans="2:11" s="25" customFormat="1" ht="13.5" customHeight="1">
      <c r="B25" s="30"/>
      <c r="C25" s="22" t="s">
        <v>13</v>
      </c>
      <c r="D25" s="4"/>
      <c r="E25" s="16">
        <v>51</v>
      </c>
      <c r="F25" s="16">
        <v>4.03</v>
      </c>
      <c r="G25" s="16">
        <v>0.51</v>
      </c>
      <c r="H25" s="16">
        <v>24.63</v>
      </c>
      <c r="I25" s="16">
        <v>119.23</v>
      </c>
      <c r="J25" s="16">
        <v>2.14</v>
      </c>
      <c r="K25" s="26">
        <f>J25*100</f>
        <v>214</v>
      </c>
    </row>
    <row r="26" spans="2:11" s="25" customFormat="1" ht="13.5" customHeight="1">
      <c r="B26" s="30"/>
      <c r="C26" s="22" t="s">
        <v>15</v>
      </c>
      <c r="D26" s="4">
        <v>14</v>
      </c>
      <c r="E26" s="16">
        <v>10</v>
      </c>
      <c r="F26" s="16">
        <v>0.08</v>
      </c>
      <c r="G26" s="16">
        <v>7.25</v>
      </c>
      <c r="H26" s="16">
        <v>0.13</v>
      </c>
      <c r="I26" s="16">
        <v>66.09</v>
      </c>
      <c r="J26" s="16">
        <v>7.2</v>
      </c>
      <c r="K26" s="26">
        <f>J26*100</f>
        <v>720</v>
      </c>
    </row>
    <row r="27" spans="2:11" s="25" customFormat="1" ht="13.5" customHeight="1">
      <c r="B27" s="30"/>
      <c r="C27" s="22" t="s">
        <v>28</v>
      </c>
      <c r="D27" s="4">
        <v>243</v>
      </c>
      <c r="E27" s="16">
        <v>55</v>
      </c>
      <c r="F27" s="16">
        <v>5.55</v>
      </c>
      <c r="G27" s="16">
        <v>15.55</v>
      </c>
      <c r="H27" s="16">
        <v>0.25</v>
      </c>
      <c r="I27" s="16">
        <v>163.15</v>
      </c>
      <c r="J27" s="16">
        <v>29.66</v>
      </c>
      <c r="K27" s="26">
        <f>J27*100</f>
        <v>2966</v>
      </c>
    </row>
    <row r="28" spans="2:11" s="1" customFormat="1" ht="13.5" customHeight="1">
      <c r="B28" s="31"/>
      <c r="C28" s="6" t="s">
        <v>18</v>
      </c>
      <c r="D28" s="6"/>
      <c r="E28" s="7">
        <f>SUM(E23:E27)</f>
        <v>466</v>
      </c>
      <c r="F28" s="7">
        <f t="shared" ref="F28:K28" si="4">SUM(F23:F27)</f>
        <v>12.850000000000001</v>
      </c>
      <c r="G28" s="7">
        <f t="shared" si="4"/>
        <v>29.38</v>
      </c>
      <c r="H28" s="7">
        <f t="shared" si="4"/>
        <v>60.65</v>
      </c>
      <c r="I28" s="7">
        <f t="shared" si="4"/>
        <v>558.41999999999996</v>
      </c>
      <c r="J28" s="7">
        <f t="shared" si="4"/>
        <v>61.63</v>
      </c>
      <c r="K28" s="7">
        <f t="shared" si="4"/>
        <v>6163</v>
      </c>
    </row>
    <row r="29" spans="2:11" s="25" customFormat="1" ht="13.5" customHeight="1">
      <c r="B29" s="29" t="s">
        <v>29</v>
      </c>
      <c r="C29" s="22" t="s">
        <v>20</v>
      </c>
      <c r="D29" s="4">
        <v>223</v>
      </c>
      <c r="E29" s="16">
        <v>70</v>
      </c>
      <c r="F29" s="16">
        <v>10.23</v>
      </c>
      <c r="G29" s="16">
        <v>7.74</v>
      </c>
      <c r="H29" s="16">
        <v>19.600000000000001</v>
      </c>
      <c r="I29" s="16">
        <v>188.98</v>
      </c>
      <c r="J29" s="16">
        <v>28.06</v>
      </c>
      <c r="K29" s="26">
        <f t="shared" ref="K29:K39" si="5">J29*100</f>
        <v>2806</v>
      </c>
    </row>
    <row r="30" spans="2:11" s="25" customFormat="1" ht="13.5" customHeight="1">
      <c r="B30" s="30"/>
      <c r="C30" s="22" t="s">
        <v>13</v>
      </c>
      <c r="D30" s="4"/>
      <c r="E30" s="16">
        <v>51</v>
      </c>
      <c r="F30" s="16">
        <v>4.03</v>
      </c>
      <c r="G30" s="16">
        <v>0.51</v>
      </c>
      <c r="H30" s="16">
        <v>24.63</v>
      </c>
      <c r="I30" s="16">
        <v>119.23</v>
      </c>
      <c r="J30" s="16">
        <v>2.14</v>
      </c>
      <c r="K30" s="26">
        <f t="shared" si="5"/>
        <v>214</v>
      </c>
    </row>
    <row r="31" spans="2:11" s="25" customFormat="1" ht="13.5" customHeight="1">
      <c r="B31" s="30"/>
      <c r="C31" s="22" t="s">
        <v>14</v>
      </c>
      <c r="D31" s="4">
        <v>15</v>
      </c>
      <c r="E31" s="16">
        <v>30</v>
      </c>
      <c r="F31" s="16">
        <v>6.96</v>
      </c>
      <c r="G31" s="16">
        <v>8.85</v>
      </c>
      <c r="H31" s="16">
        <v>0</v>
      </c>
      <c r="I31" s="16">
        <v>107.49</v>
      </c>
      <c r="J31" s="16">
        <v>17.399999999999999</v>
      </c>
      <c r="K31" s="26">
        <f t="shared" si="5"/>
        <v>1739.9999999999998</v>
      </c>
    </row>
    <row r="32" spans="2:11" s="25" customFormat="1" ht="13.15" customHeight="1">
      <c r="B32" s="30"/>
      <c r="C32" s="22" t="s">
        <v>21</v>
      </c>
      <c r="D32" s="4" t="s">
        <v>22</v>
      </c>
      <c r="E32" s="16">
        <v>200</v>
      </c>
      <c r="F32" s="16">
        <v>0.13</v>
      </c>
      <c r="G32" s="16">
        <v>0.02</v>
      </c>
      <c r="H32" s="16">
        <v>15.2</v>
      </c>
      <c r="I32" s="16">
        <v>61.5</v>
      </c>
      <c r="J32" s="16">
        <v>4.71</v>
      </c>
      <c r="K32" s="26">
        <f t="shared" si="5"/>
        <v>471</v>
      </c>
    </row>
    <row r="33" spans="2:11" s="1" customFormat="1" ht="13.5" customHeight="1">
      <c r="B33" s="31"/>
      <c r="C33" s="6" t="s">
        <v>18</v>
      </c>
      <c r="D33" s="6"/>
      <c r="E33" s="7">
        <f>SUM(E29:E32)</f>
        <v>351</v>
      </c>
      <c r="F33" s="7">
        <f t="shared" ref="F33:K33" si="6">SUM(F29:F32)</f>
        <v>21.35</v>
      </c>
      <c r="G33" s="7">
        <f t="shared" si="6"/>
        <v>17.12</v>
      </c>
      <c r="H33" s="7">
        <f t="shared" si="6"/>
        <v>59.430000000000007</v>
      </c>
      <c r="I33" s="7">
        <f t="shared" si="6"/>
        <v>477.2</v>
      </c>
      <c r="J33" s="7">
        <f t="shared" si="6"/>
        <v>52.309999999999995</v>
      </c>
      <c r="K33" s="7">
        <f t="shared" si="6"/>
        <v>5231</v>
      </c>
    </row>
    <row r="34" spans="2:11" s="25" customFormat="1" ht="13.5" customHeight="1">
      <c r="B34" s="29" t="s">
        <v>30</v>
      </c>
      <c r="C34" s="16" t="s">
        <v>12</v>
      </c>
      <c r="D34" s="4">
        <v>121</v>
      </c>
      <c r="E34" s="16">
        <v>200</v>
      </c>
      <c r="F34" s="16">
        <v>2.97</v>
      </c>
      <c r="G34" s="16">
        <v>3.57</v>
      </c>
      <c r="H34" s="16">
        <v>6.14</v>
      </c>
      <c r="I34" s="16">
        <v>68.569999999999993</v>
      </c>
      <c r="J34" s="16">
        <v>11.95</v>
      </c>
      <c r="K34" s="26">
        <f t="shared" si="5"/>
        <v>1195</v>
      </c>
    </row>
    <row r="35" spans="2:11" s="25" customFormat="1" ht="13.5" customHeight="1">
      <c r="B35" s="30"/>
      <c r="C35" s="16" t="s">
        <v>13</v>
      </c>
      <c r="D35" s="4"/>
      <c r="E35" s="16">
        <v>51</v>
      </c>
      <c r="F35" s="16">
        <v>4.03</v>
      </c>
      <c r="G35" s="16">
        <v>0.51</v>
      </c>
      <c r="H35" s="16">
        <v>24.63</v>
      </c>
      <c r="I35" s="16">
        <v>119.23</v>
      </c>
      <c r="J35" s="16">
        <v>2.14</v>
      </c>
      <c r="K35" s="26">
        <f t="shared" si="5"/>
        <v>214</v>
      </c>
    </row>
    <row r="36" spans="2:11" s="25" customFormat="1" ht="13.5" customHeight="1">
      <c r="B36" s="30"/>
      <c r="C36" s="16" t="s">
        <v>14</v>
      </c>
      <c r="D36" s="4">
        <v>15</v>
      </c>
      <c r="E36" s="16">
        <v>30</v>
      </c>
      <c r="F36" s="16">
        <v>6.96</v>
      </c>
      <c r="G36" s="16">
        <v>8.85</v>
      </c>
      <c r="H36" s="16">
        <v>0</v>
      </c>
      <c r="I36" s="16">
        <v>107.49</v>
      </c>
      <c r="J36" s="16">
        <v>17.399999999999999</v>
      </c>
      <c r="K36" s="26">
        <f t="shared" si="5"/>
        <v>1739.9999999999998</v>
      </c>
    </row>
    <row r="37" spans="2:11" s="25" customFormat="1" ht="13.5" customHeight="1">
      <c r="B37" s="30"/>
      <c r="C37" s="16" t="s">
        <v>15</v>
      </c>
      <c r="D37" s="4">
        <v>14</v>
      </c>
      <c r="E37" s="16">
        <v>10</v>
      </c>
      <c r="F37" s="16">
        <v>0.08</v>
      </c>
      <c r="G37" s="16">
        <v>7.25</v>
      </c>
      <c r="H37" s="16">
        <v>0.13</v>
      </c>
      <c r="I37" s="16">
        <v>66.09</v>
      </c>
      <c r="J37" s="16">
        <v>7.2</v>
      </c>
      <c r="K37" s="26">
        <f t="shared" si="5"/>
        <v>720</v>
      </c>
    </row>
    <row r="38" spans="2:11" s="25" customFormat="1" ht="13.5" customHeight="1">
      <c r="B38" s="30"/>
      <c r="C38" s="16" t="s">
        <v>16</v>
      </c>
      <c r="D38" s="4">
        <v>338</v>
      </c>
      <c r="E38" s="16">
        <v>100</v>
      </c>
      <c r="F38" s="16">
        <v>1.5</v>
      </c>
      <c r="G38" s="16">
        <v>0.5</v>
      </c>
      <c r="H38" s="16">
        <v>21</v>
      </c>
      <c r="I38" s="16">
        <v>94.5</v>
      </c>
      <c r="J38" s="16">
        <v>23</v>
      </c>
      <c r="K38" s="26">
        <f t="shared" si="5"/>
        <v>2300</v>
      </c>
    </row>
    <row r="39" spans="2:11" s="25" customFormat="1" ht="13.5" customHeight="1">
      <c r="B39" s="30"/>
      <c r="C39" s="16" t="s">
        <v>17</v>
      </c>
      <c r="D39" s="4">
        <v>382</v>
      </c>
      <c r="E39" s="16">
        <v>200</v>
      </c>
      <c r="F39" s="16">
        <v>4.08</v>
      </c>
      <c r="G39" s="16">
        <v>3.54</v>
      </c>
      <c r="H39" s="16">
        <v>17.579999999999998</v>
      </c>
      <c r="I39" s="16">
        <v>118.5</v>
      </c>
      <c r="J39" s="16">
        <v>13.08</v>
      </c>
      <c r="K39" s="26">
        <f t="shared" si="5"/>
        <v>1308</v>
      </c>
    </row>
    <row r="40" spans="2:11" s="1" customFormat="1" ht="13.5" customHeight="1">
      <c r="B40" s="31"/>
      <c r="C40" s="6" t="s">
        <v>18</v>
      </c>
      <c r="D40" s="6"/>
      <c r="E40" s="7">
        <f t="shared" ref="E40:K40" si="7">SUM(E34:E39)</f>
        <v>591</v>
      </c>
      <c r="F40" s="7">
        <f t="shared" si="7"/>
        <v>19.62</v>
      </c>
      <c r="G40" s="7">
        <f t="shared" si="7"/>
        <v>24.22</v>
      </c>
      <c r="H40" s="7">
        <f t="shared" si="7"/>
        <v>69.47999999999999</v>
      </c>
      <c r="I40" s="7">
        <f t="shared" si="7"/>
        <v>574.38</v>
      </c>
      <c r="J40" s="7">
        <f t="shared" si="7"/>
        <v>74.77</v>
      </c>
      <c r="K40" s="7">
        <f t="shared" si="7"/>
        <v>7477</v>
      </c>
    </row>
    <row r="41" spans="2:11" s="25" customFormat="1" ht="13.5" customHeight="1">
      <c r="B41" s="29" t="s">
        <v>31</v>
      </c>
      <c r="C41" s="22" t="s">
        <v>27</v>
      </c>
      <c r="D41" s="4">
        <v>312</v>
      </c>
      <c r="E41" s="16">
        <v>150</v>
      </c>
      <c r="F41" s="16">
        <v>3.06</v>
      </c>
      <c r="G41" s="16">
        <v>6.05</v>
      </c>
      <c r="H41" s="16">
        <v>20.440000000000001</v>
      </c>
      <c r="I41" s="16">
        <v>148.44999999999999</v>
      </c>
      <c r="J41" s="16">
        <v>17.78</v>
      </c>
      <c r="K41" s="26">
        <f>J41*100</f>
        <v>1778</v>
      </c>
    </row>
    <row r="42" spans="2:11" s="25" customFormat="1" ht="13.5" customHeight="1">
      <c r="B42" s="30"/>
      <c r="C42" s="22" t="s">
        <v>13</v>
      </c>
      <c r="D42" s="4"/>
      <c r="E42" s="16">
        <v>51</v>
      </c>
      <c r="F42" s="16">
        <v>4.03</v>
      </c>
      <c r="G42" s="16">
        <v>0.51</v>
      </c>
      <c r="H42" s="16">
        <v>24.63</v>
      </c>
      <c r="I42" s="16">
        <v>119.23</v>
      </c>
      <c r="J42" s="16">
        <v>2.14</v>
      </c>
      <c r="K42" s="26">
        <f>J42*100</f>
        <v>214</v>
      </c>
    </row>
    <row r="43" spans="2:11" s="25" customFormat="1" ht="13.5" customHeight="1">
      <c r="B43" s="30"/>
      <c r="C43" s="22" t="s">
        <v>21</v>
      </c>
      <c r="D43" s="4" t="s">
        <v>22</v>
      </c>
      <c r="E43" s="16">
        <v>200</v>
      </c>
      <c r="F43" s="16">
        <v>0.13</v>
      </c>
      <c r="G43" s="16">
        <v>0.02</v>
      </c>
      <c r="H43" s="16">
        <v>15.2</v>
      </c>
      <c r="I43" s="16">
        <v>61.5</v>
      </c>
      <c r="J43" s="16">
        <v>4.71</v>
      </c>
      <c r="K43" s="26">
        <f>J43*100</f>
        <v>471</v>
      </c>
    </row>
    <row r="44" spans="2:11" s="25" customFormat="1" ht="13.5" customHeight="1">
      <c r="B44" s="30"/>
      <c r="C44" s="22" t="s">
        <v>23</v>
      </c>
      <c r="D44" s="4">
        <v>341</v>
      </c>
      <c r="E44" s="16">
        <v>135</v>
      </c>
      <c r="F44" s="16">
        <v>0.8</v>
      </c>
      <c r="G44" s="16">
        <v>0.2</v>
      </c>
      <c r="H44" s="16">
        <v>22.5</v>
      </c>
      <c r="I44" s="16">
        <v>95</v>
      </c>
      <c r="J44" s="16">
        <v>34.840000000000003</v>
      </c>
      <c r="K44" s="26">
        <f>J44*100</f>
        <v>3484.0000000000005</v>
      </c>
    </row>
    <row r="45" spans="2:11" s="25" customFormat="1" ht="13.5" customHeight="1">
      <c r="B45" s="30"/>
      <c r="C45" s="22" t="s">
        <v>28</v>
      </c>
      <c r="D45" s="4">
        <v>243</v>
      </c>
      <c r="E45" s="16">
        <v>55</v>
      </c>
      <c r="F45" s="16">
        <v>5.55</v>
      </c>
      <c r="G45" s="16">
        <v>15.55</v>
      </c>
      <c r="H45" s="16">
        <v>0.25</v>
      </c>
      <c r="I45" s="16">
        <v>163.15</v>
      </c>
      <c r="J45" s="16">
        <v>29.66</v>
      </c>
      <c r="K45" s="26">
        <f>J45*100</f>
        <v>2966</v>
      </c>
    </row>
    <row r="46" spans="2:11" s="1" customFormat="1" ht="13.5" customHeight="1">
      <c r="B46" s="31"/>
      <c r="C46" s="6" t="s">
        <v>18</v>
      </c>
      <c r="D46" s="6"/>
      <c r="E46" s="7">
        <f>SUM(E41:E45)</f>
        <v>591</v>
      </c>
      <c r="F46" s="7">
        <f t="shared" ref="F46:K46" si="8">SUM(F41:F45)</f>
        <v>13.57</v>
      </c>
      <c r="G46" s="7">
        <f t="shared" si="8"/>
        <v>22.33</v>
      </c>
      <c r="H46" s="7">
        <f t="shared" si="8"/>
        <v>83.02</v>
      </c>
      <c r="I46" s="7">
        <f t="shared" si="8"/>
        <v>587.33000000000004</v>
      </c>
      <c r="J46" s="7">
        <f t="shared" si="8"/>
        <v>89.13000000000001</v>
      </c>
      <c r="K46" s="7">
        <f t="shared" si="8"/>
        <v>8913</v>
      </c>
    </row>
    <row r="47" spans="2:11" s="25" customFormat="1" ht="13.5" customHeight="1">
      <c r="B47" s="29" t="s">
        <v>32</v>
      </c>
      <c r="C47" s="22" t="s">
        <v>20</v>
      </c>
      <c r="D47" s="4">
        <v>223</v>
      </c>
      <c r="E47" s="16">
        <v>70</v>
      </c>
      <c r="F47" s="16">
        <v>10.23</v>
      </c>
      <c r="G47" s="16">
        <v>7.74</v>
      </c>
      <c r="H47" s="16">
        <v>19.600000000000001</v>
      </c>
      <c r="I47" s="16">
        <v>188.98</v>
      </c>
      <c r="J47" s="16">
        <v>28.06</v>
      </c>
      <c r="K47" s="26">
        <f t="shared" ref="K47:K51" si="9">J47*100</f>
        <v>2806</v>
      </c>
    </row>
    <row r="48" spans="2:11" s="25" customFormat="1" ht="13.5" customHeight="1">
      <c r="B48" s="30"/>
      <c r="C48" s="22" t="s">
        <v>13</v>
      </c>
      <c r="D48" s="4"/>
      <c r="E48" s="16">
        <v>51</v>
      </c>
      <c r="F48" s="16">
        <v>4.03</v>
      </c>
      <c r="G48" s="16">
        <v>0.51</v>
      </c>
      <c r="H48" s="16">
        <v>24.63</v>
      </c>
      <c r="I48" s="16">
        <v>119.23</v>
      </c>
      <c r="J48" s="16">
        <v>2.14</v>
      </c>
      <c r="K48" s="26">
        <f t="shared" si="9"/>
        <v>214</v>
      </c>
    </row>
    <row r="49" spans="2:11" s="25" customFormat="1" ht="13.5" customHeight="1">
      <c r="B49" s="30"/>
      <c r="C49" s="22" t="s">
        <v>14</v>
      </c>
      <c r="D49" s="4">
        <v>15</v>
      </c>
      <c r="E49" s="16">
        <v>30</v>
      </c>
      <c r="F49" s="16">
        <v>6.96</v>
      </c>
      <c r="G49" s="16">
        <v>8.85</v>
      </c>
      <c r="H49" s="16">
        <v>0</v>
      </c>
      <c r="I49" s="16">
        <v>107.49</v>
      </c>
      <c r="J49" s="16">
        <v>17.399999999999999</v>
      </c>
      <c r="K49" s="26">
        <f t="shared" si="9"/>
        <v>1739.9999999999998</v>
      </c>
    </row>
    <row r="50" spans="2:11" s="25" customFormat="1" ht="13.5" customHeight="1">
      <c r="B50" s="30"/>
      <c r="C50" s="22" t="s">
        <v>17</v>
      </c>
      <c r="D50" s="4">
        <v>382</v>
      </c>
      <c r="E50" s="16">
        <v>200</v>
      </c>
      <c r="F50" s="16">
        <v>4.08</v>
      </c>
      <c r="G50" s="16">
        <v>3.54</v>
      </c>
      <c r="H50" s="16">
        <v>17.579999999999998</v>
      </c>
      <c r="I50" s="16">
        <v>118.5</v>
      </c>
      <c r="J50" s="16">
        <v>13.08</v>
      </c>
      <c r="K50" s="26">
        <f t="shared" si="9"/>
        <v>1308</v>
      </c>
    </row>
    <row r="51" spans="2:11" s="25" customFormat="1" ht="13.5" customHeight="1">
      <c r="B51" s="30"/>
      <c r="C51" s="22" t="s">
        <v>33</v>
      </c>
      <c r="D51" s="4">
        <v>338</v>
      </c>
      <c r="E51" s="16">
        <v>100</v>
      </c>
      <c r="F51" s="16">
        <v>0.4</v>
      </c>
      <c r="G51" s="16">
        <v>0.4</v>
      </c>
      <c r="H51" s="16">
        <v>9.8000000000000007</v>
      </c>
      <c r="I51" s="16">
        <v>44.4</v>
      </c>
      <c r="J51" s="16">
        <v>12</v>
      </c>
      <c r="K51" s="26">
        <f t="shared" si="9"/>
        <v>1200</v>
      </c>
    </row>
    <row r="52" spans="2:11" s="1" customFormat="1" ht="13.5" customHeight="1">
      <c r="B52" s="31"/>
      <c r="C52" s="6" t="s">
        <v>18</v>
      </c>
      <c r="D52" s="6"/>
      <c r="E52" s="7">
        <f>SUM(E47:E51)</f>
        <v>451</v>
      </c>
      <c r="F52" s="7">
        <f t="shared" ref="F52:K52" si="10">SUM(F47:F51)</f>
        <v>25.700000000000003</v>
      </c>
      <c r="G52" s="7">
        <f t="shared" si="10"/>
        <v>21.04</v>
      </c>
      <c r="H52" s="7">
        <f t="shared" si="10"/>
        <v>71.61</v>
      </c>
      <c r="I52" s="7">
        <f t="shared" si="10"/>
        <v>578.6</v>
      </c>
      <c r="J52" s="7">
        <f t="shared" si="10"/>
        <v>72.679999999999993</v>
      </c>
      <c r="K52" s="7">
        <f t="shared" si="10"/>
        <v>7268</v>
      </c>
    </row>
    <row r="53" spans="2:11" s="25" customFormat="1" ht="13.5" customHeight="1">
      <c r="B53" s="29" t="s">
        <v>34</v>
      </c>
      <c r="C53" s="22" t="s">
        <v>35</v>
      </c>
      <c r="D53" s="4">
        <v>173</v>
      </c>
      <c r="E53" s="16">
        <v>220</v>
      </c>
      <c r="F53" s="16">
        <v>8.31</v>
      </c>
      <c r="G53" s="16">
        <v>13.12</v>
      </c>
      <c r="H53" s="16">
        <v>47.61</v>
      </c>
      <c r="I53" s="16">
        <v>341.76</v>
      </c>
      <c r="J53" s="16">
        <v>21.44</v>
      </c>
      <c r="K53" s="26">
        <f>J53*100</f>
        <v>2144</v>
      </c>
    </row>
    <row r="54" spans="2:11" s="25" customFormat="1" ht="13.5" customHeight="1">
      <c r="B54" s="30"/>
      <c r="C54" s="22" t="s">
        <v>13</v>
      </c>
      <c r="D54" s="4"/>
      <c r="E54" s="16">
        <v>51</v>
      </c>
      <c r="F54" s="16">
        <v>4.03</v>
      </c>
      <c r="G54" s="16">
        <v>0.51</v>
      </c>
      <c r="H54" s="16">
        <v>24.63</v>
      </c>
      <c r="I54" s="16">
        <v>119.23</v>
      </c>
      <c r="J54" s="16">
        <v>2.14</v>
      </c>
      <c r="K54" s="26">
        <f>J54*100</f>
        <v>214</v>
      </c>
    </row>
    <row r="55" spans="2:11" s="25" customFormat="1" ht="13.5" customHeight="1">
      <c r="B55" s="30"/>
      <c r="C55" s="22" t="s">
        <v>15</v>
      </c>
      <c r="D55" s="4">
        <v>14</v>
      </c>
      <c r="E55" s="16">
        <v>10</v>
      </c>
      <c r="F55" s="16">
        <v>0.08</v>
      </c>
      <c r="G55" s="16">
        <v>7.25</v>
      </c>
      <c r="H55" s="16">
        <v>0.13</v>
      </c>
      <c r="I55" s="16">
        <v>66.09</v>
      </c>
      <c r="J55" s="16">
        <v>7.2</v>
      </c>
      <c r="K55" s="26">
        <f>J55*100</f>
        <v>720</v>
      </c>
    </row>
    <row r="56" spans="2:11" s="25" customFormat="1" ht="13.5" customHeight="1">
      <c r="B56" s="30"/>
      <c r="C56" s="22" t="s">
        <v>21</v>
      </c>
      <c r="D56" s="4" t="s">
        <v>22</v>
      </c>
      <c r="E56" s="16">
        <v>200</v>
      </c>
      <c r="F56" s="16">
        <v>0.13</v>
      </c>
      <c r="G56" s="16">
        <v>0.02</v>
      </c>
      <c r="H56" s="16">
        <v>15.2</v>
      </c>
      <c r="I56" s="16">
        <v>61.5</v>
      </c>
      <c r="J56" s="16">
        <v>4.71</v>
      </c>
      <c r="K56" s="26">
        <f>J56*100</f>
        <v>471</v>
      </c>
    </row>
    <row r="57" spans="2:11" s="1" customFormat="1" ht="13.5" customHeight="1">
      <c r="B57" s="31"/>
      <c r="C57" s="6" t="s">
        <v>18</v>
      </c>
      <c r="D57" s="6"/>
      <c r="E57" s="7">
        <f>SUM(E53:E56)</f>
        <v>481</v>
      </c>
      <c r="F57" s="7">
        <f t="shared" ref="F57:K57" si="11">SUM(F53:F56)</f>
        <v>12.55</v>
      </c>
      <c r="G57" s="7">
        <f t="shared" si="11"/>
        <v>20.9</v>
      </c>
      <c r="H57" s="7">
        <f t="shared" si="11"/>
        <v>87.57</v>
      </c>
      <c r="I57" s="7">
        <f t="shared" si="11"/>
        <v>588.58000000000004</v>
      </c>
      <c r="J57" s="7">
        <f t="shared" si="11"/>
        <v>35.49</v>
      </c>
      <c r="K57" s="7">
        <f t="shared" si="11"/>
        <v>3549</v>
      </c>
    </row>
    <row r="58" spans="2:11" s="25" customFormat="1" ht="13.5" customHeight="1">
      <c r="B58" s="29" t="s">
        <v>36</v>
      </c>
      <c r="C58" s="22" t="s">
        <v>12</v>
      </c>
      <c r="D58" s="4">
        <v>121</v>
      </c>
      <c r="E58" s="16">
        <v>200</v>
      </c>
      <c r="F58" s="16">
        <v>2.97</v>
      </c>
      <c r="G58" s="16">
        <v>3.57</v>
      </c>
      <c r="H58" s="16">
        <v>6.14</v>
      </c>
      <c r="I58" s="16">
        <v>68.569999999999993</v>
      </c>
      <c r="J58" s="16">
        <v>11.95</v>
      </c>
      <c r="K58" s="26">
        <f>J58*100</f>
        <v>1195</v>
      </c>
    </row>
    <row r="59" spans="2:11" s="25" customFormat="1" ht="13.5" customHeight="1">
      <c r="B59" s="30"/>
      <c r="C59" s="22" t="s">
        <v>13</v>
      </c>
      <c r="D59" s="4"/>
      <c r="E59" s="16">
        <v>51</v>
      </c>
      <c r="F59" s="16">
        <v>4.03</v>
      </c>
      <c r="G59" s="16">
        <v>0.51</v>
      </c>
      <c r="H59" s="16">
        <v>24.63</v>
      </c>
      <c r="I59" s="16">
        <v>119.23</v>
      </c>
      <c r="J59" s="16">
        <v>2.14</v>
      </c>
      <c r="K59" s="26">
        <f>J59*100</f>
        <v>214</v>
      </c>
    </row>
    <row r="60" spans="2:11" s="25" customFormat="1" ht="13.5" customHeight="1">
      <c r="B60" s="30"/>
      <c r="C60" s="22" t="s">
        <v>14</v>
      </c>
      <c r="D60" s="4">
        <v>15</v>
      </c>
      <c r="E60" s="16">
        <v>30</v>
      </c>
      <c r="F60" s="16">
        <v>6.96</v>
      </c>
      <c r="G60" s="16">
        <v>8.85</v>
      </c>
      <c r="H60" s="16">
        <v>0</v>
      </c>
      <c r="I60" s="16">
        <v>107.49</v>
      </c>
      <c r="J60" s="16">
        <v>17.399999999999999</v>
      </c>
      <c r="K60" s="26">
        <f>J60*100</f>
        <v>1739.9999999999998</v>
      </c>
    </row>
    <row r="61" spans="2:11" s="25" customFormat="1" ht="13.5" customHeight="1">
      <c r="B61" s="30"/>
      <c r="C61" s="22" t="s">
        <v>15</v>
      </c>
      <c r="D61" s="4">
        <v>14</v>
      </c>
      <c r="E61" s="16">
        <v>10</v>
      </c>
      <c r="F61" s="16">
        <v>0.08</v>
      </c>
      <c r="G61" s="16">
        <v>7.25</v>
      </c>
      <c r="H61" s="16">
        <v>0.13</v>
      </c>
      <c r="I61" s="16">
        <v>66.09</v>
      </c>
      <c r="J61" s="16">
        <v>7.2</v>
      </c>
      <c r="K61" s="26"/>
    </row>
    <row r="62" spans="2:11" s="25" customFormat="1" ht="13.5" customHeight="1">
      <c r="B62" s="30"/>
      <c r="C62" s="22" t="s">
        <v>17</v>
      </c>
      <c r="D62" s="4">
        <v>382</v>
      </c>
      <c r="E62" s="16">
        <v>200</v>
      </c>
      <c r="F62" s="16">
        <v>4.08</v>
      </c>
      <c r="G62" s="16">
        <v>3.54</v>
      </c>
      <c r="H62" s="16">
        <v>17.579999999999998</v>
      </c>
      <c r="I62" s="16">
        <v>118.5</v>
      </c>
      <c r="J62" s="16">
        <v>13.08</v>
      </c>
      <c r="K62" s="26">
        <f>J62*100</f>
        <v>1308</v>
      </c>
    </row>
    <row r="63" spans="2:11" s="1" customFormat="1" ht="13.5" customHeight="1">
      <c r="B63" s="31"/>
      <c r="C63" s="6" t="s">
        <v>18</v>
      </c>
      <c r="D63" s="6"/>
      <c r="E63" s="7">
        <f>SUM(E58:E62)</f>
        <v>491</v>
      </c>
      <c r="F63" s="7">
        <f t="shared" ref="F63:K63" si="12">SUM(F58:F62)</f>
        <v>18.12</v>
      </c>
      <c r="G63" s="7">
        <f t="shared" si="12"/>
        <v>23.72</v>
      </c>
      <c r="H63" s="7">
        <f t="shared" si="12"/>
        <v>48.48</v>
      </c>
      <c r="I63" s="7">
        <f t="shared" si="12"/>
        <v>479.88</v>
      </c>
      <c r="J63" s="7">
        <f t="shared" si="12"/>
        <v>51.769999999999996</v>
      </c>
      <c r="K63" s="7">
        <f t="shared" si="12"/>
        <v>4457</v>
      </c>
    </row>
    <row r="64" spans="2:11" s="25" customFormat="1" ht="13.5" customHeight="1">
      <c r="B64" s="29" t="s">
        <v>37</v>
      </c>
      <c r="C64" s="22" t="s">
        <v>27</v>
      </c>
      <c r="D64" s="4">
        <v>312</v>
      </c>
      <c r="E64" s="16">
        <v>150</v>
      </c>
      <c r="F64" s="16">
        <v>3.06</v>
      </c>
      <c r="G64" s="16">
        <v>6.05</v>
      </c>
      <c r="H64" s="16">
        <v>20.440000000000001</v>
      </c>
      <c r="I64" s="16">
        <v>148.44999999999999</v>
      </c>
      <c r="J64" s="16">
        <v>17.78</v>
      </c>
      <c r="K64" s="26">
        <f>J64*100</f>
        <v>1778</v>
      </c>
    </row>
    <row r="65" spans="2:11" s="25" customFormat="1" ht="13.5" customHeight="1">
      <c r="B65" s="30"/>
      <c r="C65" s="22" t="s">
        <v>13</v>
      </c>
      <c r="D65" s="4"/>
      <c r="E65" s="16">
        <v>51</v>
      </c>
      <c r="F65" s="16">
        <v>4.03</v>
      </c>
      <c r="G65" s="16">
        <v>0.51</v>
      </c>
      <c r="H65" s="16">
        <v>24.63</v>
      </c>
      <c r="I65" s="16">
        <v>119.23</v>
      </c>
      <c r="J65" s="16">
        <v>2.14</v>
      </c>
      <c r="K65" s="26">
        <f t="shared" ref="K65:K74" si="13">J65*100</f>
        <v>214</v>
      </c>
    </row>
    <row r="66" spans="2:11" s="25" customFormat="1" ht="13.5" customHeight="1">
      <c r="B66" s="30"/>
      <c r="C66" s="22" t="s">
        <v>21</v>
      </c>
      <c r="D66" s="4" t="s">
        <v>22</v>
      </c>
      <c r="E66" s="16">
        <v>200</v>
      </c>
      <c r="F66" s="16">
        <v>0.13</v>
      </c>
      <c r="G66" s="16">
        <v>0.02</v>
      </c>
      <c r="H66" s="16">
        <v>15.2</v>
      </c>
      <c r="I66" s="16">
        <v>61.5</v>
      </c>
      <c r="J66" s="16">
        <v>4.71</v>
      </c>
      <c r="K66" s="26">
        <f t="shared" si="13"/>
        <v>471</v>
      </c>
    </row>
    <row r="67" spans="2:11" s="25" customFormat="1" ht="13.5" customHeight="1">
      <c r="B67" s="30"/>
      <c r="C67" s="22" t="s">
        <v>15</v>
      </c>
      <c r="D67" s="4">
        <v>14</v>
      </c>
      <c r="E67" s="16">
        <v>10</v>
      </c>
      <c r="F67" s="16">
        <v>0.08</v>
      </c>
      <c r="G67" s="16">
        <v>7.25</v>
      </c>
      <c r="H67" s="16">
        <v>0.13</v>
      </c>
      <c r="I67" s="16">
        <v>66.09</v>
      </c>
      <c r="J67" s="16">
        <v>7.2</v>
      </c>
      <c r="K67" s="26">
        <f t="shared" si="13"/>
        <v>720</v>
      </c>
    </row>
    <row r="68" spans="2:11" s="25" customFormat="1">
      <c r="B68" s="30"/>
      <c r="C68" s="22" t="s">
        <v>28</v>
      </c>
      <c r="D68" s="4">
        <v>243</v>
      </c>
      <c r="E68" s="16">
        <v>55</v>
      </c>
      <c r="F68" s="16">
        <v>5.55</v>
      </c>
      <c r="G68" s="16">
        <v>15.55</v>
      </c>
      <c r="H68" s="16">
        <v>0.25</v>
      </c>
      <c r="I68" s="16">
        <v>164</v>
      </c>
      <c r="J68" s="16">
        <v>29.66</v>
      </c>
      <c r="K68" s="26">
        <f t="shared" si="13"/>
        <v>2966</v>
      </c>
    </row>
    <row r="69" spans="2:11" s="1" customFormat="1">
      <c r="B69" s="31"/>
      <c r="C69" s="6" t="s">
        <v>18</v>
      </c>
      <c r="D69" s="6"/>
      <c r="E69" s="7">
        <f>SUM(E64:E68)</f>
        <v>466</v>
      </c>
      <c r="F69" s="7">
        <f t="shared" ref="F69:K69" si="14">SUM(F64:F68)</f>
        <v>12.85</v>
      </c>
      <c r="G69" s="7">
        <f t="shared" si="14"/>
        <v>29.38</v>
      </c>
      <c r="H69" s="7">
        <f t="shared" si="14"/>
        <v>60.65</v>
      </c>
      <c r="I69" s="7">
        <f t="shared" si="14"/>
        <v>559.27</v>
      </c>
      <c r="J69" s="7">
        <f t="shared" si="14"/>
        <v>61.49</v>
      </c>
      <c r="K69" s="7">
        <f t="shared" si="14"/>
        <v>6149</v>
      </c>
    </row>
    <row r="70" spans="2:11" s="25" customFormat="1" ht="13.5" customHeight="1">
      <c r="B70" s="29" t="s">
        <v>38</v>
      </c>
      <c r="C70" s="16" t="s">
        <v>27</v>
      </c>
      <c r="D70" s="4">
        <v>312</v>
      </c>
      <c r="E70" s="16">
        <v>150</v>
      </c>
      <c r="F70" s="16">
        <v>3.06</v>
      </c>
      <c r="G70" s="16">
        <v>6.05</v>
      </c>
      <c r="H70" s="16">
        <v>20.440000000000001</v>
      </c>
      <c r="I70" s="16">
        <v>148.44999999999999</v>
      </c>
      <c r="J70" s="16">
        <v>17.78</v>
      </c>
      <c r="K70" s="26">
        <f t="shared" si="13"/>
        <v>1778</v>
      </c>
    </row>
    <row r="71" spans="2:11" s="25" customFormat="1" ht="13.5" customHeight="1">
      <c r="B71" s="30"/>
      <c r="C71" s="16" t="s">
        <v>13</v>
      </c>
      <c r="D71" s="4"/>
      <c r="E71" s="16">
        <v>51</v>
      </c>
      <c r="F71" s="16">
        <v>4.03</v>
      </c>
      <c r="G71" s="16">
        <v>0.51</v>
      </c>
      <c r="H71" s="16">
        <v>24.63</v>
      </c>
      <c r="I71" s="16">
        <v>119.23</v>
      </c>
      <c r="J71" s="16">
        <v>2.14</v>
      </c>
      <c r="K71" s="26">
        <f t="shared" si="13"/>
        <v>214</v>
      </c>
    </row>
    <row r="72" spans="2:11" s="25" customFormat="1" ht="13.5" customHeight="1">
      <c r="B72" s="30"/>
      <c r="C72" s="16" t="s">
        <v>21</v>
      </c>
      <c r="D72" s="4" t="s">
        <v>22</v>
      </c>
      <c r="E72" s="16">
        <v>200</v>
      </c>
      <c r="F72" s="16">
        <v>0.13</v>
      </c>
      <c r="G72" s="16">
        <v>0.02</v>
      </c>
      <c r="H72" s="16">
        <v>15.2</v>
      </c>
      <c r="I72" s="16">
        <v>61.5</v>
      </c>
      <c r="J72" s="16">
        <v>4.71</v>
      </c>
      <c r="K72" s="26">
        <f t="shared" si="13"/>
        <v>471</v>
      </c>
    </row>
    <row r="73" spans="2:11" s="25" customFormat="1" ht="13.5" customHeight="1">
      <c r="B73" s="30"/>
      <c r="C73" s="16" t="s">
        <v>23</v>
      </c>
      <c r="D73" s="4">
        <v>341</v>
      </c>
      <c r="E73" s="16">
        <v>135</v>
      </c>
      <c r="F73" s="16">
        <v>0.8</v>
      </c>
      <c r="G73" s="16">
        <v>0.2</v>
      </c>
      <c r="H73" s="16">
        <v>22.5</v>
      </c>
      <c r="I73" s="16">
        <v>95</v>
      </c>
      <c r="J73" s="16">
        <v>34.840000000000003</v>
      </c>
      <c r="K73" s="26">
        <f t="shared" si="13"/>
        <v>3484.0000000000005</v>
      </c>
    </row>
    <row r="74" spans="2:11" s="25" customFormat="1" ht="13.5" customHeight="1">
      <c r="B74" s="30"/>
      <c r="C74" s="16" t="s">
        <v>28</v>
      </c>
      <c r="D74" s="4">
        <v>243</v>
      </c>
      <c r="E74" s="16">
        <v>55</v>
      </c>
      <c r="F74" s="16">
        <v>5.55</v>
      </c>
      <c r="G74" s="16">
        <v>15.55</v>
      </c>
      <c r="H74" s="16">
        <v>0.25</v>
      </c>
      <c r="I74" s="16">
        <v>163.15</v>
      </c>
      <c r="J74" s="16">
        <v>29.66</v>
      </c>
      <c r="K74" s="26">
        <f t="shared" si="13"/>
        <v>2966</v>
      </c>
    </row>
    <row r="75" spans="2:11" s="1" customFormat="1" ht="13.5" customHeight="1">
      <c r="B75" s="31"/>
      <c r="C75" s="6" t="s">
        <v>18</v>
      </c>
      <c r="D75" s="6"/>
      <c r="E75" s="7">
        <f t="shared" ref="E75:K75" si="15">SUM(E70:E74)</f>
        <v>591</v>
      </c>
      <c r="F75" s="7">
        <f t="shared" si="15"/>
        <v>13.57</v>
      </c>
      <c r="G75" s="7">
        <f t="shared" si="15"/>
        <v>22.33</v>
      </c>
      <c r="H75" s="7">
        <f t="shared" si="15"/>
        <v>83.02</v>
      </c>
      <c r="I75" s="7">
        <f t="shared" si="15"/>
        <v>587.33000000000004</v>
      </c>
      <c r="J75" s="7">
        <f t="shared" si="15"/>
        <v>89.13000000000001</v>
      </c>
      <c r="K75" s="7">
        <f t="shared" si="15"/>
        <v>8913</v>
      </c>
    </row>
  </sheetData>
  <mergeCells count="20">
    <mergeCell ref="E3:E4"/>
    <mergeCell ref="F3:F4"/>
    <mergeCell ref="G3:G4"/>
    <mergeCell ref="H3:H4"/>
    <mergeCell ref="I3:I4"/>
    <mergeCell ref="B58:B63"/>
    <mergeCell ref="B64:B69"/>
    <mergeCell ref="B70:B75"/>
    <mergeCell ref="C3:C4"/>
    <mergeCell ref="D3:D4"/>
    <mergeCell ref="B29:B33"/>
    <mergeCell ref="B34:B40"/>
    <mergeCell ref="B41:B46"/>
    <mergeCell ref="B47:B52"/>
    <mergeCell ref="B53:B57"/>
    <mergeCell ref="B3:B4"/>
    <mergeCell ref="B5:B11"/>
    <mergeCell ref="B12:B17"/>
    <mergeCell ref="B18:B22"/>
    <mergeCell ref="B23:B28"/>
  </mergeCells>
  <pageMargins left="0.7" right="0.7" top="0.75" bottom="0.75" header="0.3" footer="0.3"/>
  <pageSetup paperSize="9" orientation="portrait" horizontalDpi="90" verticalDpi="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90"/>
  <sheetViews>
    <sheetView tabSelected="1" topLeftCell="A67" zoomScale="145" zoomScaleNormal="145" workbookViewId="0">
      <selection activeCell="C77" sqref="C77:C83"/>
    </sheetView>
  </sheetViews>
  <sheetFormatPr defaultColWidth="9" defaultRowHeight="15"/>
  <cols>
    <col min="1" max="1" width="7" customWidth="1"/>
    <col min="2" max="2" width="7.140625" customWidth="1"/>
    <col min="3" max="3" width="29.42578125" style="1" customWidth="1"/>
    <col min="4" max="4" width="11.28515625" style="19" customWidth="1"/>
    <col min="5" max="10" width="9.140625" style="1"/>
    <col min="11" max="11" width="8" style="1" customWidth="1"/>
  </cols>
  <sheetData>
    <row r="3" spans="2:11" ht="15.75" customHeight="1">
      <c r="B3" s="34" t="s">
        <v>0</v>
      </c>
      <c r="C3" s="27" t="s">
        <v>1</v>
      </c>
      <c r="D3" s="27" t="s">
        <v>39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  <c r="J3" s="13" t="s">
        <v>8</v>
      </c>
      <c r="K3" s="13" t="s">
        <v>8</v>
      </c>
    </row>
    <row r="4" spans="2:11">
      <c r="B4" s="35"/>
      <c r="C4" s="39"/>
      <c r="D4" s="39"/>
      <c r="E4" s="39"/>
      <c r="F4" s="28"/>
      <c r="G4" s="28"/>
      <c r="H4" s="28"/>
      <c r="I4" s="28"/>
      <c r="J4" s="13" t="s">
        <v>9</v>
      </c>
      <c r="K4" s="13" t="s">
        <v>10</v>
      </c>
    </row>
    <row r="5" spans="2:11" s="1" customFormat="1" ht="15.6" customHeight="1">
      <c r="B5" s="36" t="s">
        <v>11</v>
      </c>
      <c r="C5" s="43" t="s">
        <v>40</v>
      </c>
      <c r="D5" s="4">
        <v>88</v>
      </c>
      <c r="E5" s="22">
        <v>200</v>
      </c>
      <c r="F5" s="22">
        <v>1.41</v>
      </c>
      <c r="G5" s="22">
        <v>3.96</v>
      </c>
      <c r="H5" s="22">
        <v>6.32</v>
      </c>
      <c r="I5" s="22">
        <v>66.56</v>
      </c>
      <c r="J5" s="16">
        <v>5.1100000000000003</v>
      </c>
      <c r="K5" s="22">
        <f t="shared" ref="K5:K10" si="0">J5*100</f>
        <v>511.00000000000006</v>
      </c>
    </row>
    <row r="6" spans="2:11" s="1" customFormat="1" ht="15.6" customHeight="1">
      <c r="B6" s="37"/>
      <c r="C6" s="43" t="s">
        <v>41</v>
      </c>
      <c r="D6" s="4">
        <v>67</v>
      </c>
      <c r="E6" s="22">
        <v>100</v>
      </c>
      <c r="F6" s="22">
        <v>1.39</v>
      </c>
      <c r="G6" s="22">
        <v>20.04</v>
      </c>
      <c r="H6" s="22">
        <v>13.1</v>
      </c>
      <c r="I6" s="22">
        <v>238.32</v>
      </c>
      <c r="J6" s="16">
        <v>5.63</v>
      </c>
      <c r="K6" s="22">
        <f t="shared" si="0"/>
        <v>563</v>
      </c>
    </row>
    <row r="7" spans="2:11" s="1" customFormat="1" ht="15.6" customHeight="1">
      <c r="B7" s="37"/>
      <c r="C7" s="43" t="s">
        <v>13</v>
      </c>
      <c r="D7" s="4"/>
      <c r="E7" s="22">
        <v>51</v>
      </c>
      <c r="F7" s="22">
        <v>4.03</v>
      </c>
      <c r="G7" s="22">
        <v>0.51</v>
      </c>
      <c r="H7" s="22">
        <v>24.63</v>
      </c>
      <c r="I7" s="22">
        <v>119.23</v>
      </c>
      <c r="J7" s="16">
        <v>2.14</v>
      </c>
      <c r="K7" s="22">
        <f t="shared" si="0"/>
        <v>214</v>
      </c>
    </row>
    <row r="8" spans="2:11" s="1" customFormat="1" ht="15.6" customHeight="1">
      <c r="B8" s="37"/>
      <c r="C8" s="43" t="s">
        <v>15</v>
      </c>
      <c r="D8" s="4">
        <v>14</v>
      </c>
      <c r="E8" s="22">
        <v>20</v>
      </c>
      <c r="F8" s="22">
        <v>0.16</v>
      </c>
      <c r="G8" s="22">
        <v>14.5</v>
      </c>
      <c r="H8" s="22">
        <v>0.26</v>
      </c>
      <c r="I8" s="22">
        <v>132.18</v>
      </c>
      <c r="J8" s="16">
        <v>14.4</v>
      </c>
      <c r="K8" s="22">
        <f t="shared" si="0"/>
        <v>1440</v>
      </c>
    </row>
    <row r="9" spans="2:11" s="1" customFormat="1" ht="15.6" customHeight="1">
      <c r="B9" s="37"/>
      <c r="C9" s="43" t="s">
        <v>14</v>
      </c>
      <c r="D9" s="4">
        <v>15</v>
      </c>
      <c r="E9" s="22">
        <v>30</v>
      </c>
      <c r="F9" s="22">
        <v>6.96</v>
      </c>
      <c r="G9" s="22">
        <v>8.85</v>
      </c>
      <c r="H9" s="22">
        <v>0</v>
      </c>
      <c r="I9" s="22">
        <v>107.49</v>
      </c>
      <c r="J9" s="16">
        <v>17.399999999999999</v>
      </c>
      <c r="K9" s="22">
        <f t="shared" si="0"/>
        <v>1739.9999999999998</v>
      </c>
    </row>
    <row r="10" spans="2:11" s="1" customFormat="1" ht="15.6" customHeight="1">
      <c r="B10" s="37"/>
      <c r="C10" s="43" t="s">
        <v>21</v>
      </c>
      <c r="D10" s="4" t="s">
        <v>22</v>
      </c>
      <c r="E10" s="22">
        <v>200</v>
      </c>
      <c r="F10" s="22">
        <v>0.13</v>
      </c>
      <c r="G10" s="22">
        <v>0.02</v>
      </c>
      <c r="H10" s="22">
        <v>15.2</v>
      </c>
      <c r="I10" s="22">
        <v>61.5</v>
      </c>
      <c r="J10" s="16">
        <v>4.71</v>
      </c>
      <c r="K10" s="22">
        <f t="shared" si="0"/>
        <v>471</v>
      </c>
    </row>
    <row r="11" spans="2:11" s="1" customFormat="1" ht="15.6" customHeight="1">
      <c r="B11" s="38"/>
      <c r="C11" s="20" t="s">
        <v>18</v>
      </c>
      <c r="D11" s="20"/>
      <c r="E11" s="21">
        <f>SUM(E5:E10)</f>
        <v>601</v>
      </c>
      <c r="F11" s="21">
        <f t="shared" ref="F11:K11" si="1">SUM(F5:F10)</f>
        <v>14.08</v>
      </c>
      <c r="G11" s="21">
        <f t="shared" si="1"/>
        <v>47.88000000000001</v>
      </c>
      <c r="H11" s="21">
        <f t="shared" si="1"/>
        <v>59.509999999999991</v>
      </c>
      <c r="I11" s="21">
        <f t="shared" si="1"/>
        <v>725.28</v>
      </c>
      <c r="J11" s="21">
        <f t="shared" si="1"/>
        <v>49.39</v>
      </c>
      <c r="K11" s="21">
        <f t="shared" si="1"/>
        <v>4939</v>
      </c>
    </row>
    <row r="12" spans="2:11" s="1" customFormat="1" ht="15.6" customHeight="1">
      <c r="B12" s="36" t="s">
        <v>19</v>
      </c>
      <c r="C12" s="43" t="s">
        <v>42</v>
      </c>
      <c r="D12" s="4">
        <v>95</v>
      </c>
      <c r="E12" s="22">
        <v>200</v>
      </c>
      <c r="F12" s="22">
        <v>1.67</v>
      </c>
      <c r="G12" s="22">
        <v>4.07</v>
      </c>
      <c r="H12" s="22">
        <v>10.15</v>
      </c>
      <c r="I12" s="22">
        <v>83.91</v>
      </c>
      <c r="J12" s="16">
        <v>7.97</v>
      </c>
      <c r="K12" s="22">
        <f t="shared" ref="K12:K18" si="2">J12*100</f>
        <v>797</v>
      </c>
    </row>
    <row r="13" spans="2:11" s="1" customFormat="1" ht="15.6" customHeight="1">
      <c r="B13" s="37"/>
      <c r="C13" s="43" t="s">
        <v>43</v>
      </c>
      <c r="D13" s="4">
        <v>204</v>
      </c>
      <c r="E13" s="22">
        <v>125</v>
      </c>
      <c r="F13" s="22">
        <v>8.4600000000000009</v>
      </c>
      <c r="G13" s="22">
        <v>9.9499999999999993</v>
      </c>
      <c r="H13" s="22">
        <v>21.32</v>
      </c>
      <c r="I13" s="22">
        <v>208.67</v>
      </c>
      <c r="J13" s="16">
        <v>18.559999999999999</v>
      </c>
      <c r="K13" s="22">
        <f t="shared" si="2"/>
        <v>1855.9999999999998</v>
      </c>
    </row>
    <row r="14" spans="2:11" s="1" customFormat="1" ht="15.6" customHeight="1">
      <c r="B14" s="37"/>
      <c r="C14" s="43" t="s">
        <v>13</v>
      </c>
      <c r="D14" s="4"/>
      <c r="E14" s="22">
        <v>51</v>
      </c>
      <c r="F14" s="22">
        <v>4.03</v>
      </c>
      <c r="G14" s="22">
        <v>0.51</v>
      </c>
      <c r="H14" s="22">
        <v>24.63</v>
      </c>
      <c r="I14" s="22">
        <v>119.23</v>
      </c>
      <c r="J14" s="16">
        <v>2.14</v>
      </c>
      <c r="K14" s="22">
        <f t="shared" si="2"/>
        <v>214</v>
      </c>
    </row>
    <row r="15" spans="2:11" s="1" customFormat="1" ht="15.6" customHeight="1">
      <c r="B15" s="37"/>
      <c r="C15" s="43" t="s">
        <v>15</v>
      </c>
      <c r="D15" s="4">
        <v>14</v>
      </c>
      <c r="E15" s="22">
        <v>10</v>
      </c>
      <c r="F15" s="22">
        <v>0.08</v>
      </c>
      <c r="G15" s="22">
        <v>7.25</v>
      </c>
      <c r="H15" s="22">
        <v>0.13</v>
      </c>
      <c r="I15" s="22">
        <v>66.09</v>
      </c>
      <c r="J15" s="16">
        <v>7.2</v>
      </c>
      <c r="K15" s="22">
        <f t="shared" si="2"/>
        <v>720</v>
      </c>
    </row>
    <row r="16" spans="2:11" s="1" customFormat="1" ht="15.6" customHeight="1">
      <c r="B16" s="37"/>
      <c r="C16" s="43" t="s">
        <v>14</v>
      </c>
      <c r="D16" s="4">
        <v>15</v>
      </c>
      <c r="E16" s="22">
        <v>30</v>
      </c>
      <c r="F16" s="22">
        <v>6.96</v>
      </c>
      <c r="G16" s="22">
        <v>8.85</v>
      </c>
      <c r="H16" s="22">
        <v>0</v>
      </c>
      <c r="I16" s="22">
        <v>107.49</v>
      </c>
      <c r="J16" s="16">
        <v>17.399999999999999</v>
      </c>
      <c r="K16" s="22">
        <f t="shared" si="2"/>
        <v>1739.9999999999998</v>
      </c>
    </row>
    <row r="17" spans="2:11" s="1" customFormat="1" ht="15.6" customHeight="1">
      <c r="B17" s="37"/>
      <c r="C17" s="43" t="s">
        <v>21</v>
      </c>
      <c r="D17" s="4" t="s">
        <v>22</v>
      </c>
      <c r="E17" s="22">
        <v>200</v>
      </c>
      <c r="F17" s="22">
        <v>0.13</v>
      </c>
      <c r="G17" s="22">
        <v>0.02</v>
      </c>
      <c r="H17" s="22">
        <v>15.2</v>
      </c>
      <c r="I17" s="22">
        <v>61.5</v>
      </c>
      <c r="J17" s="16">
        <v>4.71</v>
      </c>
      <c r="K17" s="22">
        <f t="shared" si="2"/>
        <v>471</v>
      </c>
    </row>
    <row r="18" spans="2:11" s="1" customFormat="1" ht="13.5" customHeight="1">
      <c r="B18" s="30"/>
      <c r="C18" s="43" t="s">
        <v>33</v>
      </c>
      <c r="D18" s="4">
        <v>338</v>
      </c>
      <c r="E18" s="22">
        <v>100</v>
      </c>
      <c r="F18" s="22">
        <v>0.4</v>
      </c>
      <c r="G18" s="22">
        <v>0.4</v>
      </c>
      <c r="H18" s="22">
        <v>9.8000000000000007</v>
      </c>
      <c r="I18" s="22">
        <v>44.4</v>
      </c>
      <c r="J18" s="16">
        <v>12</v>
      </c>
      <c r="K18" s="17">
        <f t="shared" si="2"/>
        <v>1200</v>
      </c>
    </row>
    <row r="19" spans="2:11" s="1" customFormat="1" ht="15.6" customHeight="1">
      <c r="B19" s="38"/>
      <c r="C19" s="20" t="s">
        <v>18</v>
      </c>
      <c r="D19" s="20"/>
      <c r="E19" s="21">
        <f>SUM(E12:E18)</f>
        <v>716</v>
      </c>
      <c r="F19" s="21">
        <f t="shared" ref="F19:K19" si="3">SUM(F12:F18)</f>
        <v>21.729999999999997</v>
      </c>
      <c r="G19" s="21">
        <f t="shared" si="3"/>
        <v>31.05</v>
      </c>
      <c r="H19" s="21">
        <f t="shared" si="3"/>
        <v>81.22999999999999</v>
      </c>
      <c r="I19" s="21">
        <f t="shared" si="3"/>
        <v>691.29</v>
      </c>
      <c r="J19" s="21">
        <f t="shared" si="3"/>
        <v>69.97999999999999</v>
      </c>
      <c r="K19" s="21">
        <f t="shared" si="3"/>
        <v>6998</v>
      </c>
    </row>
    <row r="20" spans="2:11" s="1" customFormat="1" ht="15.6" customHeight="1">
      <c r="B20" s="36" t="s">
        <v>24</v>
      </c>
      <c r="C20" s="22" t="s">
        <v>44</v>
      </c>
      <c r="D20" s="4">
        <v>82</v>
      </c>
      <c r="E20" s="16">
        <v>200</v>
      </c>
      <c r="F20" s="16">
        <v>1.44</v>
      </c>
      <c r="G20" s="16">
        <v>3.94</v>
      </c>
      <c r="H20" s="16">
        <v>8.75</v>
      </c>
      <c r="I20" s="16">
        <v>76.22</v>
      </c>
      <c r="J20" s="16">
        <v>5.74</v>
      </c>
      <c r="K20" s="22">
        <f t="shared" ref="K20:K26" si="4">J20*100</f>
        <v>574</v>
      </c>
    </row>
    <row r="21" spans="2:11" s="1" customFormat="1" ht="15.6" customHeight="1">
      <c r="B21" s="37"/>
      <c r="C21" s="22" t="s">
        <v>45</v>
      </c>
      <c r="D21" s="4">
        <v>62</v>
      </c>
      <c r="E21" s="16">
        <v>100</v>
      </c>
      <c r="F21" s="16">
        <v>1.23</v>
      </c>
      <c r="G21" s="16">
        <v>0.09</v>
      </c>
      <c r="H21" s="16">
        <v>11.48</v>
      </c>
      <c r="I21" s="16">
        <v>51.65</v>
      </c>
      <c r="J21" s="16">
        <v>2.52</v>
      </c>
      <c r="K21" s="22">
        <f t="shared" si="4"/>
        <v>252</v>
      </c>
    </row>
    <row r="22" spans="2:11" s="1" customFormat="1" ht="15.6" customHeight="1">
      <c r="B22" s="37"/>
      <c r="C22" s="22" t="s">
        <v>14</v>
      </c>
      <c r="D22" s="4">
        <v>15</v>
      </c>
      <c r="E22" s="16">
        <v>30</v>
      </c>
      <c r="F22" s="16">
        <v>6.96</v>
      </c>
      <c r="G22" s="16">
        <v>8.85</v>
      </c>
      <c r="H22" s="16">
        <v>0</v>
      </c>
      <c r="I22" s="16">
        <v>107.49</v>
      </c>
      <c r="J22" s="16">
        <v>17.399999999999999</v>
      </c>
      <c r="K22" s="22">
        <f t="shared" si="4"/>
        <v>1739.9999999999998</v>
      </c>
    </row>
    <row r="23" spans="2:11" s="1" customFormat="1" ht="15.6" customHeight="1">
      <c r="B23" s="37"/>
      <c r="C23" s="22" t="s">
        <v>13</v>
      </c>
      <c r="D23" s="4"/>
      <c r="E23" s="16">
        <v>51</v>
      </c>
      <c r="F23" s="16">
        <v>4.03</v>
      </c>
      <c r="G23" s="16">
        <v>0.51</v>
      </c>
      <c r="H23" s="16">
        <v>24.63</v>
      </c>
      <c r="I23" s="16">
        <v>119.23</v>
      </c>
      <c r="J23" s="16">
        <v>2.14</v>
      </c>
      <c r="K23" s="22">
        <f t="shared" si="4"/>
        <v>214</v>
      </c>
    </row>
    <row r="24" spans="2:11" s="1" customFormat="1" ht="15.6" customHeight="1">
      <c r="B24" s="37"/>
      <c r="C24" s="22" t="s">
        <v>15</v>
      </c>
      <c r="D24" s="4">
        <v>14</v>
      </c>
      <c r="E24" s="16">
        <v>20</v>
      </c>
      <c r="F24" s="16">
        <v>0.16</v>
      </c>
      <c r="G24" s="16">
        <v>14.5</v>
      </c>
      <c r="H24" s="16">
        <v>0.26</v>
      </c>
      <c r="I24" s="16">
        <v>132.18</v>
      </c>
      <c r="J24" s="16">
        <v>14.4</v>
      </c>
      <c r="K24" s="22">
        <f t="shared" si="4"/>
        <v>1440</v>
      </c>
    </row>
    <row r="25" spans="2:11" s="1" customFormat="1" ht="15.6" customHeight="1">
      <c r="B25" s="37"/>
      <c r="C25" s="22" t="s">
        <v>46</v>
      </c>
      <c r="D25" s="4">
        <v>388</v>
      </c>
      <c r="E25" s="16">
        <v>200</v>
      </c>
      <c r="F25" s="16">
        <v>0.68</v>
      </c>
      <c r="G25" s="16">
        <v>0.28000000000000003</v>
      </c>
      <c r="H25" s="16">
        <v>20.76</v>
      </c>
      <c r="I25" s="16">
        <v>88.28</v>
      </c>
      <c r="J25" s="16">
        <v>2.92</v>
      </c>
      <c r="K25" s="22">
        <f t="shared" si="4"/>
        <v>292</v>
      </c>
    </row>
    <row r="26" spans="2:11" s="1" customFormat="1" ht="13.5" customHeight="1">
      <c r="B26" s="30"/>
      <c r="C26" s="22" t="s">
        <v>16</v>
      </c>
      <c r="D26" s="4">
        <v>338</v>
      </c>
      <c r="E26" s="16">
        <v>100</v>
      </c>
      <c r="F26" s="16">
        <v>1.5</v>
      </c>
      <c r="G26" s="16">
        <v>0.5</v>
      </c>
      <c r="H26" s="16">
        <v>21</v>
      </c>
      <c r="I26" s="16">
        <v>94.5</v>
      </c>
      <c r="J26" s="16">
        <v>23</v>
      </c>
      <c r="K26" s="17">
        <f t="shared" si="4"/>
        <v>2300</v>
      </c>
    </row>
    <row r="27" spans="2:11" s="1" customFormat="1" ht="15.6" customHeight="1">
      <c r="B27" s="38"/>
      <c r="C27" s="20" t="s">
        <v>18</v>
      </c>
      <c r="D27" s="20"/>
      <c r="E27" s="21">
        <f>SUM(E20:E26)</f>
        <v>701</v>
      </c>
      <c r="F27" s="21">
        <f t="shared" ref="F27:K27" si="5">SUM(F20:F26)</f>
        <v>16</v>
      </c>
      <c r="G27" s="21">
        <f t="shared" si="5"/>
        <v>28.67</v>
      </c>
      <c r="H27" s="21">
        <f t="shared" si="5"/>
        <v>86.88</v>
      </c>
      <c r="I27" s="21">
        <f t="shared" si="5"/>
        <v>669.55000000000007</v>
      </c>
      <c r="J27" s="23">
        <f t="shared" si="5"/>
        <v>68.12</v>
      </c>
      <c r="K27" s="21">
        <f t="shared" si="5"/>
        <v>6812</v>
      </c>
    </row>
    <row r="28" spans="2:11" s="1" customFormat="1" ht="15.6" customHeight="1">
      <c r="B28" s="29" t="s">
        <v>26</v>
      </c>
      <c r="C28" s="22" t="s">
        <v>47</v>
      </c>
      <c r="D28" s="4">
        <v>87</v>
      </c>
      <c r="E28" s="16">
        <v>200</v>
      </c>
      <c r="F28" s="16">
        <v>1.4</v>
      </c>
      <c r="G28" s="16">
        <v>3.91</v>
      </c>
      <c r="H28" s="16">
        <v>4.72</v>
      </c>
      <c r="I28" s="16">
        <v>59.67</v>
      </c>
      <c r="J28" s="16">
        <v>3.35</v>
      </c>
      <c r="K28" s="22">
        <f t="shared" ref="K28:K33" si="6">J28*100</f>
        <v>335</v>
      </c>
    </row>
    <row r="29" spans="2:11" s="1" customFormat="1" ht="15.6" customHeight="1">
      <c r="B29" s="30"/>
      <c r="C29" s="22" t="s">
        <v>43</v>
      </c>
      <c r="D29" s="4">
        <v>204</v>
      </c>
      <c r="E29" s="16">
        <v>125</v>
      </c>
      <c r="F29" s="16">
        <v>8.4600000000000009</v>
      </c>
      <c r="G29" s="16">
        <v>9.9499999999999993</v>
      </c>
      <c r="H29" s="16">
        <v>21.32</v>
      </c>
      <c r="I29" s="16">
        <v>208.67</v>
      </c>
      <c r="J29" s="16">
        <v>18.559999999999999</v>
      </c>
      <c r="K29" s="22">
        <f t="shared" si="6"/>
        <v>1855.9999999999998</v>
      </c>
    </row>
    <row r="30" spans="2:11" s="1" customFormat="1" ht="15.6" customHeight="1">
      <c r="B30" s="30"/>
      <c r="C30" s="22" t="s">
        <v>13</v>
      </c>
      <c r="D30" s="4"/>
      <c r="E30" s="16">
        <v>51</v>
      </c>
      <c r="F30" s="16">
        <v>4.03</v>
      </c>
      <c r="G30" s="16">
        <v>0.51</v>
      </c>
      <c r="H30" s="16">
        <v>24.63</v>
      </c>
      <c r="I30" s="16">
        <v>119.23</v>
      </c>
      <c r="J30" s="16">
        <v>2.14</v>
      </c>
      <c r="K30" s="22">
        <f t="shared" si="6"/>
        <v>214</v>
      </c>
    </row>
    <row r="31" spans="2:11" s="1" customFormat="1" ht="15.6" customHeight="1">
      <c r="B31" s="30"/>
      <c r="C31" s="22" t="s">
        <v>15</v>
      </c>
      <c r="D31" s="4">
        <v>14</v>
      </c>
      <c r="E31" s="16">
        <v>10</v>
      </c>
      <c r="F31" s="16">
        <v>0.08</v>
      </c>
      <c r="G31" s="16">
        <v>7.25</v>
      </c>
      <c r="H31" s="16">
        <v>0.13</v>
      </c>
      <c r="I31" s="16">
        <v>66.09</v>
      </c>
      <c r="J31" s="16">
        <v>7.2</v>
      </c>
      <c r="K31" s="22">
        <f t="shared" si="6"/>
        <v>720</v>
      </c>
    </row>
    <row r="32" spans="2:11" s="1" customFormat="1" ht="15.6" customHeight="1">
      <c r="B32" s="37"/>
      <c r="C32" s="22" t="s">
        <v>14</v>
      </c>
      <c r="D32" s="4">
        <v>15</v>
      </c>
      <c r="E32" s="16">
        <v>30</v>
      </c>
      <c r="F32" s="16">
        <v>6.96</v>
      </c>
      <c r="G32" s="16">
        <v>8.85</v>
      </c>
      <c r="H32" s="16">
        <v>0</v>
      </c>
      <c r="I32" s="16">
        <v>107.49</v>
      </c>
      <c r="J32" s="16">
        <v>17.399999999999999</v>
      </c>
      <c r="K32" s="22">
        <f t="shared" si="6"/>
        <v>1739.9999999999998</v>
      </c>
    </row>
    <row r="33" spans="2:11" s="1" customFormat="1" ht="15.6" customHeight="1">
      <c r="B33" s="30"/>
      <c r="C33" s="22" t="s">
        <v>21</v>
      </c>
      <c r="D33" s="4" t="s">
        <v>22</v>
      </c>
      <c r="E33" s="16">
        <v>200</v>
      </c>
      <c r="F33" s="16">
        <v>0.13</v>
      </c>
      <c r="G33" s="16">
        <v>0.02</v>
      </c>
      <c r="H33" s="16">
        <v>15.2</v>
      </c>
      <c r="I33" s="16">
        <v>61.5</v>
      </c>
      <c r="J33" s="16">
        <v>4.71</v>
      </c>
      <c r="K33" s="22">
        <f t="shared" si="6"/>
        <v>471</v>
      </c>
    </row>
    <row r="34" spans="2:11" s="1" customFormat="1" ht="15.6" customHeight="1">
      <c r="B34" s="31"/>
      <c r="C34" s="20" t="s">
        <v>18</v>
      </c>
      <c r="D34" s="20"/>
      <c r="E34" s="21">
        <f>SUM(E28:E33)</f>
        <v>616</v>
      </c>
      <c r="F34" s="21">
        <f t="shared" ref="F34:K34" si="7">SUM(F28:F33)</f>
        <v>21.06</v>
      </c>
      <c r="G34" s="21">
        <f t="shared" si="7"/>
        <v>30.49</v>
      </c>
      <c r="H34" s="21">
        <f t="shared" si="7"/>
        <v>66</v>
      </c>
      <c r="I34" s="21">
        <f t="shared" si="7"/>
        <v>622.65</v>
      </c>
      <c r="J34" s="21">
        <f t="shared" si="7"/>
        <v>53.36</v>
      </c>
      <c r="K34" s="21">
        <f t="shared" si="7"/>
        <v>5336</v>
      </c>
    </row>
    <row r="35" spans="2:11" s="1" customFormat="1" ht="15.6" customHeight="1">
      <c r="B35" s="29" t="s">
        <v>29</v>
      </c>
      <c r="C35" s="22" t="s">
        <v>47</v>
      </c>
      <c r="D35" s="4">
        <v>87</v>
      </c>
      <c r="E35" s="16">
        <v>200</v>
      </c>
      <c r="F35" s="16">
        <v>1.4</v>
      </c>
      <c r="G35" s="16">
        <v>3.91</v>
      </c>
      <c r="H35" s="16">
        <v>4.72</v>
      </c>
      <c r="I35" s="16">
        <v>59.67</v>
      </c>
      <c r="J35" s="16">
        <v>3.35</v>
      </c>
      <c r="K35" s="22">
        <f>J35*100</f>
        <v>335</v>
      </c>
    </row>
    <row r="36" spans="2:11" s="1" customFormat="1" ht="15.6" customHeight="1">
      <c r="B36" s="30"/>
      <c r="C36" s="22" t="s">
        <v>48</v>
      </c>
      <c r="D36" s="4">
        <v>265</v>
      </c>
      <c r="E36" s="16">
        <v>150</v>
      </c>
      <c r="F36" s="16">
        <v>16.489999999999998</v>
      </c>
      <c r="G36" s="16">
        <v>16.89</v>
      </c>
      <c r="H36" s="16">
        <v>26.02</v>
      </c>
      <c r="I36" s="16">
        <v>322.05</v>
      </c>
      <c r="J36" s="16">
        <v>37.74</v>
      </c>
      <c r="K36" s="22">
        <f t="shared" ref="K36:K47" si="8">J36*100</f>
        <v>3774</v>
      </c>
    </row>
    <row r="37" spans="2:11" s="1" customFormat="1" ht="15.6" customHeight="1">
      <c r="B37" s="30"/>
      <c r="C37" s="22" t="s">
        <v>13</v>
      </c>
      <c r="D37" s="4"/>
      <c r="E37" s="16">
        <v>51</v>
      </c>
      <c r="F37" s="16">
        <v>4.03</v>
      </c>
      <c r="G37" s="16">
        <v>0.51</v>
      </c>
      <c r="H37" s="16">
        <v>24.63</v>
      </c>
      <c r="I37" s="16">
        <v>119.23</v>
      </c>
      <c r="J37" s="16">
        <v>2.14</v>
      </c>
      <c r="K37" s="22">
        <f t="shared" si="8"/>
        <v>214</v>
      </c>
    </row>
    <row r="38" spans="2:11" s="1" customFormat="1" ht="15.6" customHeight="1">
      <c r="B38" s="37"/>
      <c r="C38" s="22" t="s">
        <v>14</v>
      </c>
      <c r="D38" s="4">
        <v>15</v>
      </c>
      <c r="E38" s="16">
        <v>30</v>
      </c>
      <c r="F38" s="16">
        <v>6.96</v>
      </c>
      <c r="G38" s="16">
        <v>8.85</v>
      </c>
      <c r="H38" s="16">
        <v>0</v>
      </c>
      <c r="I38" s="16">
        <v>107.49</v>
      </c>
      <c r="J38" s="16">
        <v>17.399999999999999</v>
      </c>
      <c r="K38" s="22">
        <f t="shared" si="8"/>
        <v>1739.9999999999998</v>
      </c>
    </row>
    <row r="39" spans="2:11" s="1" customFormat="1" ht="15.6" customHeight="1">
      <c r="B39" s="30"/>
      <c r="C39" s="22" t="s">
        <v>21</v>
      </c>
      <c r="D39" s="4" t="s">
        <v>22</v>
      </c>
      <c r="E39" s="16">
        <v>200</v>
      </c>
      <c r="F39" s="16">
        <v>0.13</v>
      </c>
      <c r="G39" s="16">
        <v>0.02</v>
      </c>
      <c r="H39" s="16">
        <v>15.2</v>
      </c>
      <c r="I39" s="16">
        <v>61.5</v>
      </c>
      <c r="J39" s="16">
        <v>4.71</v>
      </c>
      <c r="K39" s="22">
        <f t="shared" si="8"/>
        <v>471</v>
      </c>
    </row>
    <row r="40" spans="2:11" s="1" customFormat="1" ht="15.6" customHeight="1">
      <c r="B40" s="31"/>
      <c r="C40" s="20" t="s">
        <v>18</v>
      </c>
      <c r="D40" s="20"/>
      <c r="E40" s="21">
        <f>SUM(E35:E39)</f>
        <v>631</v>
      </c>
      <c r="F40" s="21">
        <f t="shared" ref="F40:K40" si="9">SUM(F35:F39)</f>
        <v>29.009999999999998</v>
      </c>
      <c r="G40" s="21">
        <f t="shared" si="9"/>
        <v>30.180000000000003</v>
      </c>
      <c r="H40" s="21">
        <f t="shared" si="9"/>
        <v>70.569999999999993</v>
      </c>
      <c r="I40" s="21">
        <f t="shared" si="9"/>
        <v>669.94</v>
      </c>
      <c r="J40" s="21">
        <f t="shared" si="9"/>
        <v>65.34</v>
      </c>
      <c r="K40" s="21">
        <f t="shared" si="9"/>
        <v>6534</v>
      </c>
    </row>
    <row r="41" spans="2:11" s="1" customFormat="1" ht="15.6" customHeight="1">
      <c r="B41" s="36" t="s">
        <v>30</v>
      </c>
      <c r="C41" s="16" t="s">
        <v>44</v>
      </c>
      <c r="D41" s="4">
        <v>82</v>
      </c>
      <c r="E41" s="16">
        <v>200</v>
      </c>
      <c r="F41" s="16">
        <v>1.44</v>
      </c>
      <c r="G41" s="16">
        <v>3.94</v>
      </c>
      <c r="H41" s="16">
        <v>8.75</v>
      </c>
      <c r="I41" s="16">
        <v>76.22</v>
      </c>
      <c r="J41" s="16">
        <v>5.74</v>
      </c>
      <c r="K41" s="22">
        <f t="shared" si="8"/>
        <v>574</v>
      </c>
    </row>
    <row r="42" spans="2:11" s="1" customFormat="1" ht="15.6" customHeight="1">
      <c r="B42" s="37"/>
      <c r="C42" s="16" t="s">
        <v>45</v>
      </c>
      <c r="D42" s="4">
        <v>62</v>
      </c>
      <c r="E42" s="16">
        <v>100</v>
      </c>
      <c r="F42" s="16">
        <v>1.23</v>
      </c>
      <c r="G42" s="16">
        <v>0.09</v>
      </c>
      <c r="H42" s="16">
        <v>11.48</v>
      </c>
      <c r="I42" s="16">
        <v>51.65</v>
      </c>
      <c r="J42" s="16">
        <v>2.52</v>
      </c>
      <c r="K42" s="22">
        <f t="shared" si="8"/>
        <v>252</v>
      </c>
    </row>
    <row r="43" spans="2:11" s="1" customFormat="1" ht="15.6" customHeight="1">
      <c r="B43" s="37"/>
      <c r="C43" s="16" t="s">
        <v>14</v>
      </c>
      <c r="D43" s="4">
        <v>15</v>
      </c>
      <c r="E43" s="16">
        <v>30</v>
      </c>
      <c r="F43" s="16">
        <v>6.96</v>
      </c>
      <c r="G43" s="16">
        <v>8.85</v>
      </c>
      <c r="H43" s="16">
        <v>0</v>
      </c>
      <c r="I43" s="16">
        <v>107.49</v>
      </c>
      <c r="J43" s="16">
        <v>17.399999999999999</v>
      </c>
      <c r="K43" s="22">
        <f t="shared" si="8"/>
        <v>1739.9999999999998</v>
      </c>
    </row>
    <row r="44" spans="2:11" s="1" customFormat="1" ht="15.6" customHeight="1">
      <c r="B44" s="37"/>
      <c r="C44" s="16" t="s">
        <v>13</v>
      </c>
      <c r="D44" s="4"/>
      <c r="E44" s="16">
        <v>51</v>
      </c>
      <c r="F44" s="16">
        <v>4.03</v>
      </c>
      <c r="G44" s="16">
        <v>0.51</v>
      </c>
      <c r="H44" s="16">
        <v>24.63</v>
      </c>
      <c r="I44" s="16">
        <v>119.23</v>
      </c>
      <c r="J44" s="16">
        <v>2.14</v>
      </c>
      <c r="K44" s="22">
        <f t="shared" si="8"/>
        <v>214</v>
      </c>
    </row>
    <row r="45" spans="2:11" s="1" customFormat="1" ht="15.6" customHeight="1">
      <c r="B45" s="37"/>
      <c r="C45" s="16" t="s">
        <v>15</v>
      </c>
      <c r="D45" s="4">
        <v>14</v>
      </c>
      <c r="E45" s="16">
        <v>20</v>
      </c>
      <c r="F45" s="16">
        <v>0.16</v>
      </c>
      <c r="G45" s="16">
        <v>14.5</v>
      </c>
      <c r="H45" s="16">
        <v>0.26</v>
      </c>
      <c r="I45" s="16">
        <v>132.18</v>
      </c>
      <c r="J45" s="16">
        <v>14.4</v>
      </c>
      <c r="K45" s="22">
        <f t="shared" si="8"/>
        <v>1440</v>
      </c>
    </row>
    <row r="46" spans="2:11" s="1" customFormat="1" ht="15.6" customHeight="1">
      <c r="B46" s="37"/>
      <c r="C46" s="16" t="s">
        <v>46</v>
      </c>
      <c r="D46" s="4">
        <v>388</v>
      </c>
      <c r="E46" s="16">
        <v>200</v>
      </c>
      <c r="F46" s="16">
        <v>0.68</v>
      </c>
      <c r="G46" s="16">
        <v>0.28000000000000003</v>
      </c>
      <c r="H46" s="16">
        <v>20.76</v>
      </c>
      <c r="I46" s="16">
        <v>88.28</v>
      </c>
      <c r="J46" s="16">
        <v>2.92</v>
      </c>
      <c r="K46" s="22">
        <f t="shared" si="8"/>
        <v>292</v>
      </c>
    </row>
    <row r="47" spans="2:11" s="1" customFormat="1" ht="13.5" customHeight="1">
      <c r="B47" s="30"/>
      <c r="C47" s="16" t="s">
        <v>16</v>
      </c>
      <c r="D47" s="4">
        <v>338</v>
      </c>
      <c r="E47" s="16">
        <v>100</v>
      </c>
      <c r="F47" s="16">
        <v>1.5</v>
      </c>
      <c r="G47" s="16">
        <v>0.5</v>
      </c>
      <c r="H47" s="16">
        <v>21</v>
      </c>
      <c r="I47" s="16">
        <v>94.5</v>
      </c>
      <c r="J47" s="16">
        <v>23</v>
      </c>
      <c r="K47" s="17">
        <f t="shared" si="8"/>
        <v>2300</v>
      </c>
    </row>
    <row r="48" spans="2:11" s="1" customFormat="1" ht="15.6" customHeight="1">
      <c r="B48" s="38"/>
      <c r="C48" s="20" t="s">
        <v>18</v>
      </c>
      <c r="D48" s="20"/>
      <c r="E48" s="21">
        <f t="shared" ref="E48:K48" si="10">SUM(E41:E47)</f>
        <v>701</v>
      </c>
      <c r="F48" s="21">
        <f t="shared" si="10"/>
        <v>16</v>
      </c>
      <c r="G48" s="21">
        <f t="shared" si="10"/>
        <v>28.67</v>
      </c>
      <c r="H48" s="21">
        <f t="shared" si="10"/>
        <v>86.88</v>
      </c>
      <c r="I48" s="21">
        <f t="shared" si="10"/>
        <v>669.55000000000007</v>
      </c>
      <c r="J48" s="23">
        <f t="shared" si="10"/>
        <v>68.12</v>
      </c>
      <c r="K48" s="21">
        <f t="shared" si="10"/>
        <v>6812</v>
      </c>
    </row>
    <row r="49" spans="2:11" s="1" customFormat="1" ht="15.6" customHeight="1">
      <c r="B49" s="29" t="s">
        <v>31</v>
      </c>
      <c r="C49" s="22" t="s">
        <v>44</v>
      </c>
      <c r="D49" s="4">
        <v>82</v>
      </c>
      <c r="E49" s="16">
        <v>200</v>
      </c>
      <c r="F49" s="16">
        <v>1.44</v>
      </c>
      <c r="G49" s="16">
        <v>3.94</v>
      </c>
      <c r="H49" s="16">
        <v>8.75</v>
      </c>
      <c r="I49" s="16">
        <v>76.22</v>
      </c>
      <c r="J49" s="16">
        <v>5.74</v>
      </c>
      <c r="K49" s="22">
        <f>J49*100</f>
        <v>574</v>
      </c>
    </row>
    <row r="50" spans="2:11" s="1" customFormat="1" ht="15.6" customHeight="1">
      <c r="B50" s="30"/>
      <c r="C50" s="22" t="s">
        <v>49</v>
      </c>
      <c r="D50" s="4">
        <v>24</v>
      </c>
      <c r="E50" s="16">
        <v>100</v>
      </c>
      <c r="F50" s="16">
        <v>0.96</v>
      </c>
      <c r="G50" s="16">
        <v>6.08</v>
      </c>
      <c r="H50" s="16">
        <v>3.65</v>
      </c>
      <c r="I50" s="16">
        <v>73.16</v>
      </c>
      <c r="J50" s="16">
        <v>6.88</v>
      </c>
      <c r="K50" s="22">
        <f t="shared" ref="K50:K55" si="11">J50*100</f>
        <v>688</v>
      </c>
    </row>
    <row r="51" spans="2:11" s="1" customFormat="1" ht="15.6" customHeight="1">
      <c r="B51" s="30"/>
      <c r="C51" s="22" t="s">
        <v>14</v>
      </c>
      <c r="D51" s="4">
        <v>15</v>
      </c>
      <c r="E51" s="16">
        <v>30</v>
      </c>
      <c r="F51" s="16">
        <v>6.96</v>
      </c>
      <c r="G51" s="16">
        <v>8.85</v>
      </c>
      <c r="H51" s="16">
        <v>0</v>
      </c>
      <c r="I51" s="16">
        <v>107.49</v>
      </c>
      <c r="J51" s="16">
        <v>17.399999999999999</v>
      </c>
      <c r="K51" s="22">
        <f t="shared" si="11"/>
        <v>1739.9999999999998</v>
      </c>
    </row>
    <row r="52" spans="2:11" s="1" customFormat="1" ht="15.6" customHeight="1">
      <c r="B52" s="30"/>
      <c r="C52" s="22" t="s">
        <v>13</v>
      </c>
      <c r="D52" s="4"/>
      <c r="E52" s="16">
        <v>51</v>
      </c>
      <c r="F52" s="16">
        <v>4.03</v>
      </c>
      <c r="G52" s="16">
        <v>0.51</v>
      </c>
      <c r="H52" s="16">
        <v>24.63</v>
      </c>
      <c r="I52" s="16">
        <v>119.23</v>
      </c>
      <c r="J52" s="16">
        <v>2.14</v>
      </c>
      <c r="K52" s="22">
        <f t="shared" si="11"/>
        <v>214</v>
      </c>
    </row>
    <row r="53" spans="2:11" s="1" customFormat="1" ht="15.6" customHeight="1">
      <c r="B53" s="30"/>
      <c r="C53" s="22" t="s">
        <v>15</v>
      </c>
      <c r="D53" s="4">
        <v>14</v>
      </c>
      <c r="E53" s="16">
        <v>20</v>
      </c>
      <c r="F53" s="16">
        <v>0.16</v>
      </c>
      <c r="G53" s="16">
        <v>14.5</v>
      </c>
      <c r="H53" s="16">
        <v>0.26</v>
      </c>
      <c r="I53" s="16">
        <v>132.18</v>
      </c>
      <c r="J53" s="16">
        <v>14.4</v>
      </c>
      <c r="K53" s="22">
        <f t="shared" si="11"/>
        <v>1440</v>
      </c>
    </row>
    <row r="54" spans="2:11" s="1" customFormat="1" ht="15.6" customHeight="1">
      <c r="B54" s="30"/>
      <c r="C54" s="22" t="s">
        <v>46</v>
      </c>
      <c r="D54" s="4">
        <v>388</v>
      </c>
      <c r="E54" s="16">
        <v>200</v>
      </c>
      <c r="F54" s="16">
        <v>0.68</v>
      </c>
      <c r="G54" s="16">
        <v>0.28000000000000003</v>
      </c>
      <c r="H54" s="16">
        <v>20.76</v>
      </c>
      <c r="I54" s="16">
        <v>88.28</v>
      </c>
      <c r="J54" s="16">
        <v>2.92</v>
      </c>
      <c r="K54" s="22">
        <f t="shared" si="11"/>
        <v>292</v>
      </c>
    </row>
    <row r="55" spans="2:11" s="1" customFormat="1" ht="13.5" customHeight="1">
      <c r="B55" s="30"/>
      <c r="C55" s="22" t="s">
        <v>16</v>
      </c>
      <c r="D55" s="4">
        <v>338</v>
      </c>
      <c r="E55" s="16">
        <v>100</v>
      </c>
      <c r="F55" s="16">
        <v>1.5</v>
      </c>
      <c r="G55" s="16">
        <v>0.5</v>
      </c>
      <c r="H55" s="16">
        <v>21</v>
      </c>
      <c r="I55" s="16">
        <v>94.5</v>
      </c>
      <c r="J55" s="16">
        <v>23</v>
      </c>
      <c r="K55" s="17">
        <f t="shared" si="11"/>
        <v>2300</v>
      </c>
    </row>
    <row r="56" spans="2:11" s="1" customFormat="1" ht="15.6" customHeight="1">
      <c r="B56" s="31"/>
      <c r="C56" s="20" t="s">
        <v>18</v>
      </c>
      <c r="D56" s="20"/>
      <c r="E56" s="21">
        <f>SUM(E49:E55)</f>
        <v>701</v>
      </c>
      <c r="F56" s="21">
        <f t="shared" ref="F56:K56" si="12">SUM(F49:F55)</f>
        <v>15.73</v>
      </c>
      <c r="G56" s="21">
        <f t="shared" si="12"/>
        <v>34.659999999999997</v>
      </c>
      <c r="H56" s="21">
        <f t="shared" si="12"/>
        <v>79.05</v>
      </c>
      <c r="I56" s="21">
        <f t="shared" si="12"/>
        <v>691.06000000000006</v>
      </c>
      <c r="J56" s="21">
        <f t="shared" si="12"/>
        <v>72.47999999999999</v>
      </c>
      <c r="K56" s="21">
        <f t="shared" si="12"/>
        <v>7248</v>
      </c>
    </row>
    <row r="57" spans="2:11" s="1" customFormat="1" ht="15.6" customHeight="1">
      <c r="B57" s="36" t="s">
        <v>32</v>
      </c>
      <c r="C57" s="22" t="s">
        <v>42</v>
      </c>
      <c r="D57" s="4">
        <v>95</v>
      </c>
      <c r="E57" s="16">
        <v>200</v>
      </c>
      <c r="F57" s="16">
        <v>1.67</v>
      </c>
      <c r="G57" s="16">
        <v>4.07</v>
      </c>
      <c r="H57" s="16">
        <v>10.15</v>
      </c>
      <c r="I57" s="16">
        <v>83.91</v>
      </c>
      <c r="J57" s="16">
        <v>7.97</v>
      </c>
      <c r="K57" s="22">
        <f t="shared" ref="K57:K63" si="13">J57*100</f>
        <v>797</v>
      </c>
    </row>
    <row r="58" spans="2:11" s="1" customFormat="1" ht="15.6" customHeight="1">
      <c r="B58" s="37"/>
      <c r="C58" s="22" t="s">
        <v>13</v>
      </c>
      <c r="D58" s="4"/>
      <c r="E58" s="16">
        <v>51</v>
      </c>
      <c r="F58" s="16">
        <v>4.03</v>
      </c>
      <c r="G58" s="16">
        <v>0.51</v>
      </c>
      <c r="H58" s="16">
        <v>24.63</v>
      </c>
      <c r="I58" s="16">
        <v>119.23</v>
      </c>
      <c r="J58" s="16">
        <v>2.14</v>
      </c>
      <c r="K58" s="22">
        <f t="shared" si="13"/>
        <v>214</v>
      </c>
    </row>
    <row r="59" spans="2:11" s="1" customFormat="1" ht="15.6" customHeight="1">
      <c r="B59" s="37"/>
      <c r="C59" s="22" t="s">
        <v>14</v>
      </c>
      <c r="D59" s="4">
        <v>15</v>
      </c>
      <c r="E59" s="16">
        <v>30</v>
      </c>
      <c r="F59" s="16">
        <v>6.96</v>
      </c>
      <c r="G59" s="16">
        <v>8.85</v>
      </c>
      <c r="H59" s="16">
        <v>0</v>
      </c>
      <c r="I59" s="16">
        <v>107.49</v>
      </c>
      <c r="J59" s="16">
        <v>17.399999999999999</v>
      </c>
      <c r="K59" s="22">
        <f t="shared" si="13"/>
        <v>1739.9999999999998</v>
      </c>
    </row>
    <row r="60" spans="2:11" s="1" customFormat="1" ht="15.6" customHeight="1">
      <c r="B60" s="37"/>
      <c r="C60" s="22" t="s">
        <v>49</v>
      </c>
      <c r="D60" s="4">
        <v>24</v>
      </c>
      <c r="E60" s="16">
        <v>100</v>
      </c>
      <c r="F60" s="16">
        <v>0.96</v>
      </c>
      <c r="G60" s="16">
        <v>6.08</v>
      </c>
      <c r="H60" s="16">
        <v>3.65</v>
      </c>
      <c r="I60" s="16">
        <v>73.16</v>
      </c>
      <c r="J60" s="16">
        <v>6.88</v>
      </c>
      <c r="K60" s="22">
        <f t="shared" si="13"/>
        <v>688</v>
      </c>
    </row>
    <row r="61" spans="2:11" s="1" customFormat="1" ht="15.6" customHeight="1">
      <c r="B61" s="37"/>
      <c r="C61" s="22" t="s">
        <v>15</v>
      </c>
      <c r="D61" s="4">
        <v>14</v>
      </c>
      <c r="E61" s="16">
        <v>20</v>
      </c>
      <c r="F61" s="16">
        <v>0.16</v>
      </c>
      <c r="G61" s="16">
        <v>14.5</v>
      </c>
      <c r="H61" s="16">
        <v>0.26</v>
      </c>
      <c r="I61" s="16">
        <v>132.18</v>
      </c>
      <c r="J61" s="16">
        <v>14.4</v>
      </c>
      <c r="K61" s="22">
        <f t="shared" si="13"/>
        <v>1440</v>
      </c>
    </row>
    <row r="62" spans="2:11" s="1" customFormat="1" ht="15.6" customHeight="1">
      <c r="B62" s="37"/>
      <c r="C62" s="22" t="s">
        <v>46</v>
      </c>
      <c r="D62" s="4">
        <v>388</v>
      </c>
      <c r="E62" s="16">
        <v>200</v>
      </c>
      <c r="F62" s="16">
        <v>0.68</v>
      </c>
      <c r="G62" s="16">
        <v>0.28000000000000003</v>
      </c>
      <c r="H62" s="16">
        <v>20.76</v>
      </c>
      <c r="I62" s="16">
        <v>88.28</v>
      </c>
      <c r="J62" s="16">
        <v>2.92</v>
      </c>
      <c r="K62" s="22">
        <f t="shared" si="13"/>
        <v>292</v>
      </c>
    </row>
    <row r="63" spans="2:11" s="1" customFormat="1" ht="13.5" customHeight="1">
      <c r="B63" s="30"/>
      <c r="C63" s="22" t="s">
        <v>23</v>
      </c>
      <c r="D63" s="4">
        <v>341</v>
      </c>
      <c r="E63" s="16">
        <v>135</v>
      </c>
      <c r="F63" s="16">
        <v>0.8</v>
      </c>
      <c r="G63" s="16">
        <v>0.2</v>
      </c>
      <c r="H63" s="16">
        <v>22.5</v>
      </c>
      <c r="I63" s="16">
        <v>95</v>
      </c>
      <c r="J63" s="16">
        <v>34.840000000000003</v>
      </c>
      <c r="K63" s="17">
        <f t="shared" si="13"/>
        <v>3484.0000000000005</v>
      </c>
    </row>
    <row r="64" spans="2:11" s="1" customFormat="1" ht="15.6" customHeight="1">
      <c r="B64" s="38"/>
      <c r="C64" s="20" t="s">
        <v>18</v>
      </c>
      <c r="D64" s="20"/>
      <c r="E64" s="21">
        <f>SUM(E57:E63)</f>
        <v>736</v>
      </c>
      <c r="F64" s="21">
        <f t="shared" ref="F64:K64" si="14">SUM(F57:F63)</f>
        <v>15.260000000000002</v>
      </c>
      <c r="G64" s="21">
        <f t="shared" si="14"/>
        <v>34.49</v>
      </c>
      <c r="H64" s="21">
        <f t="shared" si="14"/>
        <v>81.95</v>
      </c>
      <c r="I64" s="21">
        <f t="shared" si="14"/>
        <v>699.25</v>
      </c>
      <c r="J64" s="21">
        <f t="shared" si="14"/>
        <v>86.550000000000011</v>
      </c>
      <c r="K64" s="21">
        <f t="shared" si="14"/>
        <v>8655</v>
      </c>
    </row>
    <row r="65" spans="2:11" s="1" customFormat="1" ht="15.6" customHeight="1">
      <c r="B65" s="29" t="s">
        <v>34</v>
      </c>
      <c r="C65" s="22" t="s">
        <v>47</v>
      </c>
      <c r="D65" s="4">
        <v>87</v>
      </c>
      <c r="E65" s="16">
        <v>200</v>
      </c>
      <c r="F65" s="16">
        <v>1.4</v>
      </c>
      <c r="G65" s="16">
        <v>3.91</v>
      </c>
      <c r="H65" s="16">
        <v>4.72</v>
      </c>
      <c r="I65" s="16">
        <v>59.67</v>
      </c>
      <c r="J65" s="16">
        <v>3.35</v>
      </c>
      <c r="K65" s="22">
        <f t="shared" ref="K65:K69" si="15">J65*100</f>
        <v>335</v>
      </c>
    </row>
    <row r="66" spans="2:11" s="1" customFormat="1" ht="15.6" customHeight="1">
      <c r="B66" s="30"/>
      <c r="C66" s="22" t="s">
        <v>48</v>
      </c>
      <c r="D66" s="4">
        <v>265</v>
      </c>
      <c r="E66" s="16">
        <v>150</v>
      </c>
      <c r="F66" s="16">
        <v>16.489999999999998</v>
      </c>
      <c r="G66" s="16">
        <v>16.89</v>
      </c>
      <c r="H66" s="16">
        <v>26.02</v>
      </c>
      <c r="I66" s="16">
        <v>322.05</v>
      </c>
      <c r="J66" s="16">
        <v>37.74</v>
      </c>
      <c r="K66" s="22">
        <f t="shared" si="15"/>
        <v>3774</v>
      </c>
    </row>
    <row r="67" spans="2:11" s="1" customFormat="1" ht="15.6" customHeight="1">
      <c r="B67" s="30"/>
      <c r="C67" s="22" t="s">
        <v>13</v>
      </c>
      <c r="D67" s="4"/>
      <c r="E67" s="16">
        <v>51</v>
      </c>
      <c r="F67" s="16">
        <v>4.03</v>
      </c>
      <c r="G67" s="16">
        <v>0.51</v>
      </c>
      <c r="H67" s="16">
        <v>24.63</v>
      </c>
      <c r="I67" s="16">
        <v>119.23</v>
      </c>
      <c r="J67" s="16">
        <v>2.14</v>
      </c>
      <c r="K67" s="22">
        <f t="shared" si="15"/>
        <v>214</v>
      </c>
    </row>
    <row r="68" spans="2:11" s="1" customFormat="1" ht="15.6" customHeight="1">
      <c r="B68" s="37"/>
      <c r="C68" s="22" t="s">
        <v>14</v>
      </c>
      <c r="D68" s="4">
        <v>15</v>
      </c>
      <c r="E68" s="16">
        <v>30</v>
      </c>
      <c r="F68" s="16">
        <v>6.96</v>
      </c>
      <c r="G68" s="16">
        <v>8.85</v>
      </c>
      <c r="H68" s="16">
        <v>0</v>
      </c>
      <c r="I68" s="16">
        <v>107.49</v>
      </c>
      <c r="J68" s="16">
        <v>17.399999999999999</v>
      </c>
      <c r="K68" s="22">
        <f t="shared" si="15"/>
        <v>1739.9999999999998</v>
      </c>
    </row>
    <row r="69" spans="2:11" s="1" customFormat="1" ht="15.6" customHeight="1">
      <c r="B69" s="30"/>
      <c r="C69" s="22" t="s">
        <v>21</v>
      </c>
      <c r="D69" s="4" t="s">
        <v>22</v>
      </c>
      <c r="E69" s="16">
        <v>200</v>
      </c>
      <c r="F69" s="16">
        <v>0.13</v>
      </c>
      <c r="G69" s="16">
        <v>0.02</v>
      </c>
      <c r="H69" s="16">
        <v>15.2</v>
      </c>
      <c r="I69" s="16">
        <v>61.5</v>
      </c>
      <c r="J69" s="16">
        <v>4.71</v>
      </c>
      <c r="K69" s="22">
        <f t="shared" si="15"/>
        <v>471</v>
      </c>
    </row>
    <row r="70" spans="2:11" s="1" customFormat="1" ht="15.6" customHeight="1">
      <c r="B70" s="31"/>
      <c r="C70" s="20" t="s">
        <v>18</v>
      </c>
      <c r="D70" s="20"/>
      <c r="E70" s="21">
        <f>SUM(E65:E69)</f>
        <v>631</v>
      </c>
      <c r="F70" s="21">
        <f t="shared" ref="F70:K70" si="16">SUM(F65:F69)</f>
        <v>29.009999999999998</v>
      </c>
      <c r="G70" s="21">
        <f t="shared" si="16"/>
        <v>30.180000000000003</v>
      </c>
      <c r="H70" s="21">
        <f t="shared" si="16"/>
        <v>70.569999999999993</v>
      </c>
      <c r="I70" s="21">
        <f t="shared" si="16"/>
        <v>669.94</v>
      </c>
      <c r="J70" s="23">
        <f t="shared" si="16"/>
        <v>65.34</v>
      </c>
      <c r="K70" s="21">
        <f t="shared" si="16"/>
        <v>6534</v>
      </c>
    </row>
    <row r="71" spans="2:11" s="1" customFormat="1" ht="15.6" customHeight="1">
      <c r="B71" s="29" t="s">
        <v>36</v>
      </c>
      <c r="C71" s="22" t="s">
        <v>50</v>
      </c>
      <c r="D71" s="4">
        <v>143</v>
      </c>
      <c r="E71" s="16">
        <v>105</v>
      </c>
      <c r="F71" s="16">
        <v>1.77</v>
      </c>
      <c r="G71" s="16">
        <v>10.99</v>
      </c>
      <c r="H71" s="16">
        <v>8.6</v>
      </c>
      <c r="I71" s="16">
        <v>140.38999999999999</v>
      </c>
      <c r="J71" s="16">
        <v>7.77</v>
      </c>
      <c r="K71" s="22">
        <f>J71*100</f>
        <v>777</v>
      </c>
    </row>
    <row r="72" spans="2:11" s="1" customFormat="1" ht="15.6" customHeight="1">
      <c r="B72" s="30"/>
      <c r="C72" s="22" t="s">
        <v>43</v>
      </c>
      <c r="D72" s="4">
        <v>204</v>
      </c>
      <c r="E72" s="16">
        <v>125</v>
      </c>
      <c r="F72" s="16">
        <v>8.4600000000000009</v>
      </c>
      <c r="G72" s="16">
        <v>9.9499999999999993</v>
      </c>
      <c r="H72" s="16">
        <v>21.32</v>
      </c>
      <c r="I72" s="16">
        <v>208.67</v>
      </c>
      <c r="J72" s="16">
        <v>18.559999999999999</v>
      </c>
      <c r="K72" s="22">
        <f>J72*100</f>
        <v>1855.9999999999998</v>
      </c>
    </row>
    <row r="73" spans="2:11" s="1" customFormat="1" ht="15.6" customHeight="1">
      <c r="B73" s="30"/>
      <c r="C73" s="22" t="s">
        <v>13</v>
      </c>
      <c r="D73" s="4"/>
      <c r="E73" s="16">
        <v>51</v>
      </c>
      <c r="F73" s="16">
        <v>4.03</v>
      </c>
      <c r="G73" s="16">
        <v>0.51</v>
      </c>
      <c r="H73" s="16">
        <v>24.63</v>
      </c>
      <c r="I73" s="16">
        <v>119.23</v>
      </c>
      <c r="J73" s="16">
        <v>2.14</v>
      </c>
      <c r="K73" s="22">
        <f>J73*100</f>
        <v>214</v>
      </c>
    </row>
    <row r="74" spans="2:11" s="1" customFormat="1" ht="15.6" customHeight="1">
      <c r="B74" s="37"/>
      <c r="C74" s="22" t="s">
        <v>14</v>
      </c>
      <c r="D74" s="4">
        <v>15</v>
      </c>
      <c r="E74" s="16">
        <v>30</v>
      </c>
      <c r="F74" s="16">
        <v>6.96</v>
      </c>
      <c r="G74" s="16">
        <v>8.85</v>
      </c>
      <c r="H74" s="16">
        <v>0</v>
      </c>
      <c r="I74" s="16">
        <v>107.49</v>
      </c>
      <c r="J74" s="16">
        <v>17.399999999999999</v>
      </c>
      <c r="K74" s="22">
        <f>J74*100</f>
        <v>1739.9999999999998</v>
      </c>
    </row>
    <row r="75" spans="2:11" s="1" customFormat="1" ht="15.6" customHeight="1">
      <c r="B75" s="30"/>
      <c r="C75" s="22" t="s">
        <v>21</v>
      </c>
      <c r="D75" s="4" t="s">
        <v>22</v>
      </c>
      <c r="E75" s="16">
        <v>200</v>
      </c>
      <c r="F75" s="16">
        <v>0.13</v>
      </c>
      <c r="G75" s="16">
        <v>0.02</v>
      </c>
      <c r="H75" s="16">
        <v>15.2</v>
      </c>
      <c r="I75" s="16">
        <v>61.5</v>
      </c>
      <c r="J75" s="16">
        <v>4.71</v>
      </c>
      <c r="K75" s="22">
        <f>J75*100</f>
        <v>471</v>
      </c>
    </row>
    <row r="76" spans="2:11" s="1" customFormat="1" ht="15.6" customHeight="1">
      <c r="B76" s="31"/>
      <c r="C76" s="20" t="s">
        <v>18</v>
      </c>
      <c r="D76" s="20"/>
      <c r="E76" s="21">
        <f>SUM(E71:E75)</f>
        <v>511</v>
      </c>
      <c r="F76" s="21">
        <f t="shared" ref="F76:K76" si="17">SUM(F71:F75)</f>
        <v>21.35</v>
      </c>
      <c r="G76" s="21">
        <f t="shared" si="17"/>
        <v>30.319999999999997</v>
      </c>
      <c r="H76" s="21">
        <f t="shared" si="17"/>
        <v>69.75</v>
      </c>
      <c r="I76" s="21">
        <f t="shared" si="17"/>
        <v>637.28</v>
      </c>
      <c r="J76" s="21">
        <f t="shared" si="17"/>
        <v>50.58</v>
      </c>
      <c r="K76" s="21">
        <f t="shared" si="17"/>
        <v>5058</v>
      </c>
    </row>
    <row r="77" spans="2:11" s="1" customFormat="1" ht="15.6" customHeight="1">
      <c r="B77" s="36" t="s">
        <v>37</v>
      </c>
      <c r="C77" s="22" t="s">
        <v>44</v>
      </c>
      <c r="D77" s="4">
        <v>82</v>
      </c>
      <c r="E77" s="16">
        <v>200</v>
      </c>
      <c r="F77" s="16">
        <v>1.44</v>
      </c>
      <c r="G77" s="16">
        <v>3.94</v>
      </c>
      <c r="H77" s="16">
        <v>8.75</v>
      </c>
      <c r="I77" s="16">
        <v>76.22</v>
      </c>
      <c r="J77" s="16">
        <v>5.74</v>
      </c>
      <c r="K77" s="22">
        <f t="shared" ref="K77:K83" si="18">J77*100</f>
        <v>574</v>
      </c>
    </row>
    <row r="78" spans="2:11" s="1" customFormat="1" ht="15.6" customHeight="1">
      <c r="B78" s="37"/>
      <c r="C78" s="22" t="s">
        <v>49</v>
      </c>
      <c r="D78" s="4">
        <v>24</v>
      </c>
      <c r="E78" s="16">
        <v>100</v>
      </c>
      <c r="F78" s="16">
        <v>0.96</v>
      </c>
      <c r="G78" s="16">
        <v>6.08</v>
      </c>
      <c r="H78" s="16">
        <v>3.65</v>
      </c>
      <c r="I78" s="16">
        <v>73.16</v>
      </c>
      <c r="J78" s="16">
        <v>6.88</v>
      </c>
      <c r="K78" s="22">
        <f t="shared" si="18"/>
        <v>688</v>
      </c>
    </row>
    <row r="79" spans="2:11" s="1" customFormat="1" ht="15.6" customHeight="1">
      <c r="B79" s="37"/>
      <c r="C79" s="22" t="s">
        <v>14</v>
      </c>
      <c r="D79" s="4">
        <v>15</v>
      </c>
      <c r="E79" s="16">
        <v>30</v>
      </c>
      <c r="F79" s="16">
        <v>6.96</v>
      </c>
      <c r="G79" s="16">
        <v>8.85</v>
      </c>
      <c r="H79" s="16">
        <v>0</v>
      </c>
      <c r="I79" s="16">
        <v>107.49</v>
      </c>
      <c r="J79" s="16">
        <v>17.399999999999999</v>
      </c>
      <c r="K79" s="22">
        <f t="shared" si="18"/>
        <v>1739.9999999999998</v>
      </c>
    </row>
    <row r="80" spans="2:11" s="1" customFormat="1" ht="15.6" customHeight="1">
      <c r="B80" s="37"/>
      <c r="C80" s="22" t="s">
        <v>13</v>
      </c>
      <c r="D80" s="4"/>
      <c r="E80" s="16">
        <v>51</v>
      </c>
      <c r="F80" s="16">
        <v>4.03</v>
      </c>
      <c r="G80" s="16">
        <v>0.51</v>
      </c>
      <c r="H80" s="16">
        <v>24.63</v>
      </c>
      <c r="I80" s="16">
        <v>119.23</v>
      </c>
      <c r="J80" s="16">
        <v>2.14</v>
      </c>
      <c r="K80" s="22">
        <f t="shared" si="18"/>
        <v>214</v>
      </c>
    </row>
    <row r="81" spans="2:14" s="1" customFormat="1">
      <c r="B81" s="37"/>
      <c r="C81" s="22" t="s">
        <v>15</v>
      </c>
      <c r="D81" s="4">
        <v>14</v>
      </c>
      <c r="E81" s="16">
        <v>20</v>
      </c>
      <c r="F81" s="16">
        <v>0.16</v>
      </c>
      <c r="G81" s="16">
        <v>14.5</v>
      </c>
      <c r="H81" s="16">
        <v>0.26</v>
      </c>
      <c r="I81" s="16">
        <v>132.18</v>
      </c>
      <c r="J81" s="16">
        <v>14.4</v>
      </c>
      <c r="K81" s="22">
        <f t="shared" si="18"/>
        <v>1440</v>
      </c>
      <c r="L81" s="24"/>
      <c r="M81" s="24"/>
      <c r="N81" s="24"/>
    </row>
    <row r="82" spans="2:14" s="1" customFormat="1">
      <c r="B82" s="37"/>
      <c r="C82" s="22" t="s">
        <v>46</v>
      </c>
      <c r="D82" s="4">
        <v>388</v>
      </c>
      <c r="E82" s="16">
        <v>200</v>
      </c>
      <c r="F82" s="16">
        <v>0.68</v>
      </c>
      <c r="G82" s="16">
        <v>0.28000000000000003</v>
      </c>
      <c r="H82" s="16">
        <v>20.76</v>
      </c>
      <c r="I82" s="16">
        <v>88.28</v>
      </c>
      <c r="J82" s="16">
        <v>2.92</v>
      </c>
      <c r="K82" s="22">
        <f t="shared" si="18"/>
        <v>292</v>
      </c>
    </row>
    <row r="83" spans="2:14" s="1" customFormat="1" ht="13.5" customHeight="1">
      <c r="B83" s="30"/>
      <c r="C83" s="22" t="s">
        <v>16</v>
      </c>
      <c r="D83" s="4">
        <v>338</v>
      </c>
      <c r="E83" s="16">
        <v>100</v>
      </c>
      <c r="F83" s="16">
        <v>1.5</v>
      </c>
      <c r="G83" s="16">
        <v>0.5</v>
      </c>
      <c r="H83" s="16">
        <v>21</v>
      </c>
      <c r="I83" s="16">
        <v>94.5</v>
      </c>
      <c r="J83" s="16">
        <v>23</v>
      </c>
      <c r="K83" s="17">
        <f t="shared" si="18"/>
        <v>2300</v>
      </c>
    </row>
    <row r="84" spans="2:14" s="1" customFormat="1">
      <c r="B84" s="38"/>
      <c r="C84" s="20" t="s">
        <v>18</v>
      </c>
      <c r="D84" s="20"/>
      <c r="E84" s="21">
        <f>SUM(E77:E83)</f>
        <v>701</v>
      </c>
      <c r="F84" s="21">
        <f t="shared" ref="F84:K84" si="19">SUM(F77:F83)</f>
        <v>15.73</v>
      </c>
      <c r="G84" s="21">
        <f t="shared" si="19"/>
        <v>34.659999999999997</v>
      </c>
      <c r="H84" s="21">
        <f t="shared" si="19"/>
        <v>79.05</v>
      </c>
      <c r="I84" s="21">
        <f t="shared" si="19"/>
        <v>691.06000000000006</v>
      </c>
      <c r="J84" s="21">
        <f t="shared" si="19"/>
        <v>72.47999999999999</v>
      </c>
      <c r="K84" s="21">
        <f t="shared" si="19"/>
        <v>7248</v>
      </c>
    </row>
    <row r="85" spans="2:14" s="1" customFormat="1" ht="15.6" customHeight="1">
      <c r="B85" s="29" t="s">
        <v>38</v>
      </c>
      <c r="C85" s="16" t="s">
        <v>47</v>
      </c>
      <c r="D85" s="4">
        <v>87</v>
      </c>
      <c r="E85" s="16">
        <v>200</v>
      </c>
      <c r="F85" s="16">
        <v>1.4</v>
      </c>
      <c r="G85" s="16">
        <v>3.91</v>
      </c>
      <c r="H85" s="16">
        <v>4.72</v>
      </c>
      <c r="I85" s="16">
        <v>59.67</v>
      </c>
      <c r="J85" s="16">
        <v>3.35</v>
      </c>
      <c r="K85" s="22">
        <f t="shared" ref="K85:K89" si="20">J85*100</f>
        <v>335</v>
      </c>
    </row>
    <row r="86" spans="2:14" s="1" customFormat="1" ht="15.6" customHeight="1">
      <c r="B86" s="30"/>
      <c r="C86" s="16" t="s">
        <v>48</v>
      </c>
      <c r="D86" s="4">
        <v>265</v>
      </c>
      <c r="E86" s="16">
        <v>150</v>
      </c>
      <c r="F86" s="16">
        <v>16.489999999999998</v>
      </c>
      <c r="G86" s="16">
        <v>16.89</v>
      </c>
      <c r="H86" s="16">
        <v>26.02</v>
      </c>
      <c r="I86" s="16">
        <v>322.05</v>
      </c>
      <c r="J86" s="16">
        <v>37.74</v>
      </c>
      <c r="K86" s="22">
        <f t="shared" si="20"/>
        <v>3774</v>
      </c>
    </row>
    <row r="87" spans="2:14" s="1" customFormat="1" ht="15.6" customHeight="1">
      <c r="B87" s="30"/>
      <c r="C87" s="16" t="s">
        <v>13</v>
      </c>
      <c r="D87" s="4"/>
      <c r="E87" s="16">
        <v>51</v>
      </c>
      <c r="F87" s="16">
        <v>4.03</v>
      </c>
      <c r="G87" s="16">
        <v>0.51</v>
      </c>
      <c r="H87" s="16">
        <v>24.63</v>
      </c>
      <c r="I87" s="16">
        <v>119.23</v>
      </c>
      <c r="J87" s="16">
        <v>2.14</v>
      </c>
      <c r="K87" s="22">
        <f t="shared" si="20"/>
        <v>214</v>
      </c>
    </row>
    <row r="88" spans="2:14" s="1" customFormat="1" ht="15.6" customHeight="1">
      <c r="B88" s="37"/>
      <c r="C88" s="16" t="s">
        <v>14</v>
      </c>
      <c r="D88" s="4">
        <v>15</v>
      </c>
      <c r="E88" s="16">
        <v>30</v>
      </c>
      <c r="F88" s="16">
        <v>6.96</v>
      </c>
      <c r="G88" s="16">
        <v>8.85</v>
      </c>
      <c r="H88" s="16">
        <v>0</v>
      </c>
      <c r="I88" s="16">
        <v>107.49</v>
      </c>
      <c r="J88" s="16">
        <v>17.399999999999999</v>
      </c>
      <c r="K88" s="22">
        <f t="shared" si="20"/>
        <v>1739.9999999999998</v>
      </c>
    </row>
    <row r="89" spans="2:14" s="1" customFormat="1" ht="15.6" customHeight="1">
      <c r="B89" s="30"/>
      <c r="C89" s="16" t="s">
        <v>21</v>
      </c>
      <c r="D89" s="4" t="s">
        <v>22</v>
      </c>
      <c r="E89" s="16">
        <v>200</v>
      </c>
      <c r="F89" s="16">
        <v>0.13</v>
      </c>
      <c r="G89" s="16">
        <v>0.02</v>
      </c>
      <c r="H89" s="16">
        <v>15.2</v>
      </c>
      <c r="I89" s="16">
        <v>61.5</v>
      </c>
      <c r="J89" s="16">
        <v>4.71</v>
      </c>
      <c r="K89" s="22">
        <f t="shared" si="20"/>
        <v>471</v>
      </c>
    </row>
    <row r="90" spans="2:14" s="1" customFormat="1" ht="15.6" customHeight="1">
      <c r="B90" s="31"/>
      <c r="C90" s="20" t="s">
        <v>18</v>
      </c>
      <c r="D90" s="20"/>
      <c r="E90" s="21">
        <f t="shared" ref="E90:K90" si="21">SUM(E85:E89)</f>
        <v>631</v>
      </c>
      <c r="F90" s="21">
        <f t="shared" si="21"/>
        <v>29.009999999999998</v>
      </c>
      <c r="G90" s="21">
        <f t="shared" si="21"/>
        <v>30.180000000000003</v>
      </c>
      <c r="H90" s="21">
        <f t="shared" si="21"/>
        <v>70.569999999999993</v>
      </c>
      <c r="I90" s="21">
        <f t="shared" si="21"/>
        <v>669.94</v>
      </c>
      <c r="J90" s="23">
        <f t="shared" si="21"/>
        <v>65.34</v>
      </c>
      <c r="K90" s="21">
        <f t="shared" si="21"/>
        <v>6534</v>
      </c>
    </row>
  </sheetData>
  <mergeCells count="20">
    <mergeCell ref="E3:E4"/>
    <mergeCell ref="F3:F4"/>
    <mergeCell ref="G3:G4"/>
    <mergeCell ref="H3:H4"/>
    <mergeCell ref="I3:I4"/>
    <mergeCell ref="B71:B76"/>
    <mergeCell ref="B77:B84"/>
    <mergeCell ref="B85:B90"/>
    <mergeCell ref="C3:C4"/>
    <mergeCell ref="D3:D4"/>
    <mergeCell ref="B35:B40"/>
    <mergeCell ref="B41:B48"/>
    <mergeCell ref="B49:B56"/>
    <mergeCell ref="B57:B64"/>
    <mergeCell ref="B65:B70"/>
    <mergeCell ref="B3:B4"/>
    <mergeCell ref="B5:B11"/>
    <mergeCell ref="B12:B19"/>
    <mergeCell ref="B20:B27"/>
    <mergeCell ref="B28:B3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9"/>
  <sheetViews>
    <sheetView zoomScale="145" zoomScaleNormal="145" workbookViewId="0">
      <selection activeCell="D58" sqref="D58"/>
    </sheetView>
  </sheetViews>
  <sheetFormatPr defaultColWidth="9" defaultRowHeight="15"/>
  <cols>
    <col min="2" max="2" width="5.7109375" customWidth="1"/>
    <col min="3" max="3" width="22.28515625" style="2" customWidth="1"/>
    <col min="4" max="4" width="13.85546875" customWidth="1"/>
    <col min="5" max="10" width="9" style="2"/>
  </cols>
  <sheetData>
    <row r="3" spans="2:11" ht="15.75" customHeight="1">
      <c r="B3" s="34" t="s">
        <v>0</v>
      </c>
      <c r="C3" s="34" t="s">
        <v>1</v>
      </c>
      <c r="D3" s="27" t="s">
        <v>39</v>
      </c>
      <c r="E3" s="34" t="s">
        <v>3</v>
      </c>
      <c r="F3" s="34" t="s">
        <v>4</v>
      </c>
      <c r="G3" s="34" t="s">
        <v>5</v>
      </c>
      <c r="H3" s="34" t="s">
        <v>6</v>
      </c>
      <c r="I3" s="34" t="s">
        <v>7</v>
      </c>
      <c r="J3" s="12" t="s">
        <v>8</v>
      </c>
      <c r="K3" s="12" t="s">
        <v>8</v>
      </c>
    </row>
    <row r="4" spans="2:11">
      <c r="B4" s="35"/>
      <c r="C4" s="35"/>
      <c r="D4" s="39"/>
      <c r="E4" s="35"/>
      <c r="F4" s="35"/>
      <c r="G4" s="35"/>
      <c r="H4" s="35"/>
      <c r="I4" s="35"/>
      <c r="J4" s="13" t="s">
        <v>9</v>
      </c>
      <c r="K4" s="12" t="s">
        <v>10</v>
      </c>
    </row>
    <row r="5" spans="2:11" ht="13.9" customHeight="1">
      <c r="B5" s="40" t="s">
        <v>11</v>
      </c>
      <c r="C5" s="3" t="s">
        <v>51</v>
      </c>
      <c r="D5" s="3"/>
      <c r="E5" s="3">
        <v>200</v>
      </c>
      <c r="F5" s="3">
        <v>5.2</v>
      </c>
      <c r="G5" s="3">
        <v>6</v>
      </c>
      <c r="H5" s="3">
        <v>18</v>
      </c>
      <c r="I5" s="3">
        <v>146.80000000000001</v>
      </c>
      <c r="J5" s="14">
        <v>38.58</v>
      </c>
      <c r="K5" s="15">
        <f t="shared" ref="K5:K7" si="0">J5*100</f>
        <v>3858</v>
      </c>
    </row>
    <row r="6" spans="2:11" ht="13.9" customHeight="1">
      <c r="B6" s="41"/>
      <c r="C6" s="4" t="s">
        <v>33</v>
      </c>
      <c r="D6" s="4">
        <v>338</v>
      </c>
      <c r="E6" s="4">
        <v>100</v>
      </c>
      <c r="F6" s="4">
        <v>0.4</v>
      </c>
      <c r="G6" s="4">
        <v>0.4</v>
      </c>
      <c r="H6" s="4">
        <v>9.8000000000000007</v>
      </c>
      <c r="I6" s="4">
        <v>44.4</v>
      </c>
      <c r="J6" s="4">
        <v>12</v>
      </c>
      <c r="K6" s="15">
        <f t="shared" si="0"/>
        <v>1200</v>
      </c>
    </row>
    <row r="7" spans="2:11" ht="13.9" customHeight="1">
      <c r="B7" s="41"/>
      <c r="C7" s="3" t="s">
        <v>52</v>
      </c>
      <c r="D7" s="3">
        <v>428</v>
      </c>
      <c r="E7" s="5">
        <v>60</v>
      </c>
      <c r="F7" s="5">
        <v>5.01</v>
      </c>
      <c r="G7" s="5">
        <v>1.92</v>
      </c>
      <c r="H7" s="5">
        <v>26.91</v>
      </c>
      <c r="I7" s="5">
        <v>145</v>
      </c>
      <c r="J7" s="14">
        <v>1.66</v>
      </c>
      <c r="K7" s="15">
        <f t="shared" si="0"/>
        <v>166</v>
      </c>
    </row>
    <row r="8" spans="2:11" ht="13.9" customHeight="1">
      <c r="B8" s="42"/>
      <c r="C8" s="6" t="s">
        <v>18</v>
      </c>
      <c r="D8" s="6"/>
      <c r="E8" s="7">
        <f t="shared" ref="E8:K8" si="1">SUM(E5:E7)</f>
        <v>360</v>
      </c>
      <c r="F8" s="7">
        <f t="shared" si="1"/>
        <v>10.61</v>
      </c>
      <c r="G8" s="7">
        <f t="shared" si="1"/>
        <v>8.32</v>
      </c>
      <c r="H8" s="7">
        <f t="shared" si="1"/>
        <v>54.71</v>
      </c>
      <c r="I8" s="7">
        <f t="shared" si="1"/>
        <v>336.20000000000005</v>
      </c>
      <c r="J8" s="7">
        <f t="shared" si="1"/>
        <v>52.239999999999995</v>
      </c>
      <c r="K8" s="7">
        <f t="shared" si="1"/>
        <v>5224</v>
      </c>
    </row>
    <row r="9" spans="2:11" ht="13.9" customHeight="1">
      <c r="B9" s="40" t="s">
        <v>19</v>
      </c>
      <c r="C9" s="4" t="s">
        <v>21</v>
      </c>
      <c r="D9" s="4" t="s">
        <v>22</v>
      </c>
      <c r="E9" s="4">
        <v>200</v>
      </c>
      <c r="F9" s="4">
        <v>0.13</v>
      </c>
      <c r="G9" s="4">
        <v>0.02</v>
      </c>
      <c r="H9" s="4">
        <v>15.2</v>
      </c>
      <c r="I9" s="4">
        <v>61.5</v>
      </c>
      <c r="J9" s="16">
        <v>4.71</v>
      </c>
      <c r="K9" s="15">
        <f t="shared" ref="K9:K12" si="2">J9*100</f>
        <v>471</v>
      </c>
    </row>
    <row r="10" spans="2:11" ht="13.9" customHeight="1">
      <c r="B10" s="41"/>
      <c r="C10" s="3" t="s">
        <v>53</v>
      </c>
      <c r="D10" s="3">
        <v>219</v>
      </c>
      <c r="E10" s="3">
        <v>70</v>
      </c>
      <c r="F10" s="3">
        <v>10.84</v>
      </c>
      <c r="G10" s="3">
        <v>8.9700000000000006</v>
      </c>
      <c r="H10" s="3">
        <v>17.14</v>
      </c>
      <c r="I10" s="3">
        <v>193</v>
      </c>
      <c r="J10" s="14">
        <v>37.56</v>
      </c>
      <c r="K10" s="15">
        <f t="shared" si="2"/>
        <v>3756</v>
      </c>
    </row>
    <row r="11" spans="2:11" ht="13.9" customHeight="1">
      <c r="B11" s="41"/>
      <c r="C11" s="3" t="s">
        <v>52</v>
      </c>
      <c r="D11" s="3">
        <v>428</v>
      </c>
      <c r="E11" s="5">
        <v>60</v>
      </c>
      <c r="F11" s="5">
        <v>5.01</v>
      </c>
      <c r="G11" s="5">
        <v>1.92</v>
      </c>
      <c r="H11" s="5">
        <v>26.91</v>
      </c>
      <c r="I11" s="5">
        <v>145</v>
      </c>
      <c r="J11" s="14">
        <v>1.66</v>
      </c>
      <c r="K11" s="15">
        <f t="shared" si="2"/>
        <v>166</v>
      </c>
    </row>
    <row r="12" spans="2:11" s="1" customFormat="1" ht="13.5" customHeight="1">
      <c r="B12" s="30"/>
      <c r="C12" s="4" t="s">
        <v>16</v>
      </c>
      <c r="D12" s="4">
        <v>338</v>
      </c>
      <c r="E12" s="4">
        <v>100</v>
      </c>
      <c r="F12" s="4">
        <v>1.5</v>
      </c>
      <c r="G12" s="4">
        <v>0.5</v>
      </c>
      <c r="H12" s="4">
        <v>21</v>
      </c>
      <c r="I12" s="4">
        <v>94.5</v>
      </c>
      <c r="J12" s="4">
        <v>23</v>
      </c>
      <c r="K12" s="17">
        <f t="shared" si="2"/>
        <v>2300</v>
      </c>
    </row>
    <row r="13" spans="2:11" ht="13.9" customHeight="1">
      <c r="B13" s="42"/>
      <c r="C13" s="6" t="s">
        <v>18</v>
      </c>
      <c r="D13" s="6"/>
      <c r="E13" s="7">
        <f t="shared" ref="E13:J13" si="3">SUM(E9:E12)</f>
        <v>430</v>
      </c>
      <c r="F13" s="7">
        <f t="shared" si="3"/>
        <v>17.48</v>
      </c>
      <c r="G13" s="7">
        <f t="shared" si="3"/>
        <v>11.41</v>
      </c>
      <c r="H13" s="7">
        <f t="shared" si="3"/>
        <v>80.25</v>
      </c>
      <c r="I13" s="7">
        <f t="shared" si="3"/>
        <v>494</v>
      </c>
      <c r="J13" s="7">
        <f t="shared" si="3"/>
        <v>66.930000000000007</v>
      </c>
      <c r="K13" s="6">
        <f>SUM(K9:K11)</f>
        <v>4393</v>
      </c>
    </row>
    <row r="14" spans="2:11" ht="13.9" customHeight="1">
      <c r="B14" s="40" t="s">
        <v>24</v>
      </c>
      <c r="C14" s="3" t="s">
        <v>51</v>
      </c>
      <c r="D14" s="3"/>
      <c r="E14" s="3">
        <v>200</v>
      </c>
      <c r="F14" s="3">
        <v>5.2</v>
      </c>
      <c r="G14" s="3">
        <v>6</v>
      </c>
      <c r="H14" s="3">
        <v>18</v>
      </c>
      <c r="I14" s="3">
        <v>146.80000000000001</v>
      </c>
      <c r="J14" s="14">
        <v>38.58</v>
      </c>
      <c r="K14" s="15">
        <f t="shared" ref="K14:K16" si="4">J14*100</f>
        <v>3858</v>
      </c>
    </row>
    <row r="15" spans="2:11" ht="13.9" customHeight="1">
      <c r="B15" s="41"/>
      <c r="C15" s="4" t="s">
        <v>33</v>
      </c>
      <c r="D15" s="4">
        <v>338</v>
      </c>
      <c r="E15" s="4">
        <v>100</v>
      </c>
      <c r="F15" s="4">
        <v>0.4</v>
      </c>
      <c r="G15" s="4">
        <v>0.4</v>
      </c>
      <c r="H15" s="4">
        <v>9.8000000000000007</v>
      </c>
      <c r="I15" s="4">
        <v>44.4</v>
      </c>
      <c r="J15" s="4">
        <v>12</v>
      </c>
      <c r="K15" s="15">
        <f t="shared" si="4"/>
        <v>1200</v>
      </c>
    </row>
    <row r="16" spans="2:11" ht="13.9" customHeight="1">
      <c r="B16" s="41"/>
      <c r="C16" s="3" t="s">
        <v>52</v>
      </c>
      <c r="D16" s="3">
        <v>428</v>
      </c>
      <c r="E16" s="5">
        <v>60</v>
      </c>
      <c r="F16" s="5">
        <v>5.01</v>
      </c>
      <c r="G16" s="5">
        <v>1.92</v>
      </c>
      <c r="H16" s="5">
        <v>26.91</v>
      </c>
      <c r="I16" s="5">
        <v>145</v>
      </c>
      <c r="J16" s="14">
        <v>1.66</v>
      </c>
      <c r="K16" s="15">
        <f t="shared" si="4"/>
        <v>166</v>
      </c>
    </row>
    <row r="17" spans="2:11" ht="13.9" customHeight="1">
      <c r="B17" s="42"/>
      <c r="C17" s="6" t="s">
        <v>18</v>
      </c>
      <c r="D17" s="6"/>
      <c r="E17" s="7">
        <f t="shared" ref="E17:K17" si="5">SUM(E14:E16)</f>
        <v>360</v>
      </c>
      <c r="F17" s="7">
        <f t="shared" si="5"/>
        <v>10.61</v>
      </c>
      <c r="G17" s="7">
        <f t="shared" si="5"/>
        <v>8.32</v>
      </c>
      <c r="H17" s="7">
        <f t="shared" si="5"/>
        <v>54.71</v>
      </c>
      <c r="I17" s="7">
        <f t="shared" si="5"/>
        <v>336.20000000000005</v>
      </c>
      <c r="J17" s="7">
        <f t="shared" si="5"/>
        <v>52.239999999999995</v>
      </c>
      <c r="K17" s="6">
        <f t="shared" si="5"/>
        <v>5224</v>
      </c>
    </row>
    <row r="18" spans="2:11" ht="13.9" customHeight="1">
      <c r="B18" s="40" t="s">
        <v>26</v>
      </c>
      <c r="C18" s="3" t="s">
        <v>51</v>
      </c>
      <c r="D18" s="3"/>
      <c r="E18" s="3">
        <v>200</v>
      </c>
      <c r="F18" s="3">
        <v>5.2</v>
      </c>
      <c r="G18" s="3">
        <v>6</v>
      </c>
      <c r="H18" s="3">
        <v>18</v>
      </c>
      <c r="I18" s="3">
        <v>146.80000000000001</v>
      </c>
      <c r="J18" s="14">
        <v>38.58</v>
      </c>
      <c r="K18" s="15">
        <f t="shared" ref="K18:K20" si="6">J18*100</f>
        <v>3858</v>
      </c>
    </row>
    <row r="19" spans="2:11" ht="13.9" customHeight="1">
      <c r="B19" s="41"/>
      <c r="C19" s="4" t="s">
        <v>33</v>
      </c>
      <c r="D19" s="4">
        <v>338</v>
      </c>
      <c r="E19" s="4">
        <v>100</v>
      </c>
      <c r="F19" s="4">
        <v>0.4</v>
      </c>
      <c r="G19" s="4">
        <v>0.4</v>
      </c>
      <c r="H19" s="4">
        <v>9.8000000000000007</v>
      </c>
      <c r="I19" s="4">
        <v>44.4</v>
      </c>
      <c r="J19" s="4">
        <v>12</v>
      </c>
      <c r="K19" s="15">
        <f t="shared" si="6"/>
        <v>1200</v>
      </c>
    </row>
    <row r="20" spans="2:11" ht="13.9" customHeight="1">
      <c r="B20" s="41"/>
      <c r="C20" s="3" t="s">
        <v>52</v>
      </c>
      <c r="D20" s="3">
        <v>428</v>
      </c>
      <c r="E20" s="5">
        <v>60</v>
      </c>
      <c r="F20" s="5">
        <v>5.01</v>
      </c>
      <c r="G20" s="5">
        <v>1.92</v>
      </c>
      <c r="H20" s="5">
        <v>26.91</v>
      </c>
      <c r="I20" s="5">
        <v>145</v>
      </c>
      <c r="J20" s="14">
        <v>1.66</v>
      </c>
      <c r="K20" s="15">
        <f t="shared" si="6"/>
        <v>166</v>
      </c>
    </row>
    <row r="21" spans="2:11" ht="13.9" customHeight="1">
      <c r="B21" s="42"/>
      <c r="C21" s="6" t="s">
        <v>18</v>
      </c>
      <c r="D21" s="6"/>
      <c r="E21" s="7">
        <f t="shared" ref="E21:K21" si="7">SUM(E18:E20)</f>
        <v>360</v>
      </c>
      <c r="F21" s="7">
        <f t="shared" si="7"/>
        <v>10.61</v>
      </c>
      <c r="G21" s="7">
        <f t="shared" si="7"/>
        <v>8.32</v>
      </c>
      <c r="H21" s="7">
        <f t="shared" si="7"/>
        <v>54.71</v>
      </c>
      <c r="I21" s="7">
        <f t="shared" si="7"/>
        <v>336.20000000000005</v>
      </c>
      <c r="J21" s="7">
        <f t="shared" si="7"/>
        <v>52.239999999999995</v>
      </c>
      <c r="K21" s="6">
        <f t="shared" si="7"/>
        <v>5224</v>
      </c>
    </row>
    <row r="22" spans="2:11" ht="13.9" customHeight="1">
      <c r="B22" s="40" t="s">
        <v>29</v>
      </c>
      <c r="C22" s="3" t="s">
        <v>51</v>
      </c>
      <c r="D22" s="3"/>
      <c r="E22" s="3">
        <v>200</v>
      </c>
      <c r="F22" s="3">
        <v>5.2</v>
      </c>
      <c r="G22" s="3">
        <v>6</v>
      </c>
      <c r="H22" s="3">
        <v>18</v>
      </c>
      <c r="I22" s="3">
        <v>146.80000000000001</v>
      </c>
      <c r="J22" s="14">
        <v>38.58</v>
      </c>
      <c r="K22" s="15">
        <f t="shared" ref="K22:K25" si="8">J22*100</f>
        <v>3858</v>
      </c>
    </row>
    <row r="23" spans="2:11" ht="13.9" customHeight="1">
      <c r="B23" s="41"/>
      <c r="C23" s="3" t="s">
        <v>20</v>
      </c>
      <c r="D23" s="3">
        <v>223</v>
      </c>
      <c r="E23" s="4">
        <v>70</v>
      </c>
      <c r="F23" s="4">
        <v>10.23</v>
      </c>
      <c r="G23" s="4">
        <v>7.74</v>
      </c>
      <c r="H23" s="4">
        <v>19.600000000000001</v>
      </c>
      <c r="I23" s="4">
        <v>188.98</v>
      </c>
      <c r="J23" s="4">
        <v>28.06</v>
      </c>
      <c r="K23" s="15">
        <f t="shared" si="8"/>
        <v>2806</v>
      </c>
    </row>
    <row r="24" spans="2:11" ht="13.9" customHeight="1">
      <c r="B24" s="41"/>
      <c r="C24" s="3" t="s">
        <v>52</v>
      </c>
      <c r="D24" s="3">
        <v>428</v>
      </c>
      <c r="E24" s="5">
        <v>60</v>
      </c>
      <c r="F24" s="5">
        <v>5.01</v>
      </c>
      <c r="G24" s="5">
        <v>1.92</v>
      </c>
      <c r="H24" s="5">
        <v>26.91</v>
      </c>
      <c r="I24" s="5">
        <v>145</v>
      </c>
      <c r="J24" s="14">
        <v>1.66</v>
      </c>
      <c r="K24" s="15">
        <f t="shared" si="8"/>
        <v>166</v>
      </c>
    </row>
    <row r="25" spans="2:11" s="1" customFormat="1" ht="13.5" customHeight="1">
      <c r="B25" s="30"/>
      <c r="C25" s="4" t="s">
        <v>23</v>
      </c>
      <c r="D25" s="4">
        <v>341</v>
      </c>
      <c r="E25" s="4">
        <v>135</v>
      </c>
      <c r="F25" s="4">
        <v>0.8</v>
      </c>
      <c r="G25" s="4">
        <v>0.2</v>
      </c>
      <c r="H25" s="4">
        <v>22.5</v>
      </c>
      <c r="I25" s="4">
        <v>95</v>
      </c>
      <c r="J25" s="4">
        <v>34.840000000000003</v>
      </c>
      <c r="K25" s="17">
        <f t="shared" si="8"/>
        <v>3484.0000000000005</v>
      </c>
    </row>
    <row r="26" spans="2:11" ht="13.9" customHeight="1">
      <c r="B26" s="42"/>
      <c r="C26" s="6" t="s">
        <v>18</v>
      </c>
      <c r="D26" s="6"/>
      <c r="E26" s="7">
        <f t="shared" ref="E26:J26" si="9">SUM(E22:E25)</f>
        <v>465</v>
      </c>
      <c r="F26" s="7">
        <f t="shared" si="9"/>
        <v>21.24</v>
      </c>
      <c r="G26" s="7">
        <f t="shared" si="9"/>
        <v>15.86</v>
      </c>
      <c r="H26" s="7">
        <f t="shared" si="9"/>
        <v>87.01</v>
      </c>
      <c r="I26" s="7">
        <f t="shared" si="9"/>
        <v>575.78</v>
      </c>
      <c r="J26" s="7">
        <f t="shared" si="9"/>
        <v>103.14</v>
      </c>
      <c r="K26" s="6">
        <f>SUM(K22:K24)</f>
        <v>6830</v>
      </c>
    </row>
    <row r="27" spans="2:11" ht="13.9" customHeight="1">
      <c r="B27" s="40" t="s">
        <v>30</v>
      </c>
      <c r="C27" s="3" t="s">
        <v>51</v>
      </c>
      <c r="D27" s="3"/>
      <c r="E27" s="3">
        <v>200</v>
      </c>
      <c r="F27" s="3">
        <v>5.2</v>
      </c>
      <c r="G27" s="3">
        <v>6</v>
      </c>
      <c r="H27" s="3">
        <v>18</v>
      </c>
      <c r="I27" s="3">
        <v>146.80000000000001</v>
      </c>
      <c r="J27" s="14">
        <v>38.58</v>
      </c>
      <c r="K27" s="15">
        <f t="shared" ref="K27:K29" si="10">J27*100</f>
        <v>3858</v>
      </c>
    </row>
    <row r="28" spans="2:11" ht="13.9" customHeight="1">
      <c r="B28" s="41"/>
      <c r="C28" s="4" t="s">
        <v>33</v>
      </c>
      <c r="D28" s="4">
        <v>338</v>
      </c>
      <c r="E28" s="4">
        <v>100</v>
      </c>
      <c r="F28" s="4">
        <v>0.4</v>
      </c>
      <c r="G28" s="4">
        <v>0.4</v>
      </c>
      <c r="H28" s="4">
        <v>9.8000000000000007</v>
      </c>
      <c r="I28" s="4">
        <v>44.4</v>
      </c>
      <c r="J28" s="4">
        <v>12</v>
      </c>
      <c r="K28" s="15">
        <f t="shared" si="10"/>
        <v>1200</v>
      </c>
    </row>
    <row r="29" spans="2:11" ht="13.9" customHeight="1">
      <c r="B29" s="41"/>
      <c r="C29" s="3" t="s">
        <v>52</v>
      </c>
      <c r="D29" s="3">
        <v>428</v>
      </c>
      <c r="E29" s="5">
        <v>60</v>
      </c>
      <c r="F29" s="5">
        <v>5.01</v>
      </c>
      <c r="G29" s="5">
        <v>1.92</v>
      </c>
      <c r="H29" s="5">
        <v>26.91</v>
      </c>
      <c r="I29" s="5">
        <v>145</v>
      </c>
      <c r="J29" s="14">
        <v>1.66</v>
      </c>
      <c r="K29" s="15">
        <f t="shared" si="10"/>
        <v>166</v>
      </c>
    </row>
    <row r="30" spans="2:11" ht="13.9" customHeight="1">
      <c r="B30" s="42"/>
      <c r="C30" s="6" t="s">
        <v>18</v>
      </c>
      <c r="D30" s="6"/>
      <c r="E30" s="7">
        <f t="shared" ref="E30:K30" si="11">SUM(E27:E29)</f>
        <v>360</v>
      </c>
      <c r="F30" s="7">
        <f t="shared" si="11"/>
        <v>10.61</v>
      </c>
      <c r="G30" s="7">
        <f t="shared" si="11"/>
        <v>8.32</v>
      </c>
      <c r="H30" s="7">
        <f t="shared" si="11"/>
        <v>54.71</v>
      </c>
      <c r="I30" s="7">
        <f t="shared" si="11"/>
        <v>336.20000000000005</v>
      </c>
      <c r="J30" s="7">
        <f t="shared" si="11"/>
        <v>52.239999999999995</v>
      </c>
      <c r="K30" s="7">
        <f t="shared" si="11"/>
        <v>5224</v>
      </c>
    </row>
    <row r="31" spans="2:11" ht="13.9" customHeight="1">
      <c r="B31" s="40" t="s">
        <v>31</v>
      </c>
      <c r="C31" s="4" t="s">
        <v>21</v>
      </c>
      <c r="D31" s="4" t="s">
        <v>22</v>
      </c>
      <c r="E31" s="4">
        <v>200</v>
      </c>
      <c r="F31" s="4">
        <v>0.13</v>
      </c>
      <c r="G31" s="4">
        <v>0.02</v>
      </c>
      <c r="H31" s="4">
        <v>15.2</v>
      </c>
      <c r="I31" s="4">
        <v>61.5</v>
      </c>
      <c r="J31" s="16">
        <v>4.71</v>
      </c>
      <c r="K31" s="15">
        <f t="shared" ref="K31:K33" si="12">J31*100</f>
        <v>471</v>
      </c>
    </row>
    <row r="32" spans="2:11" ht="13.9" customHeight="1">
      <c r="B32" s="41"/>
      <c r="C32" s="3" t="s">
        <v>53</v>
      </c>
      <c r="D32" s="3">
        <v>219</v>
      </c>
      <c r="E32" s="3">
        <v>70</v>
      </c>
      <c r="F32" s="3">
        <v>10.84</v>
      </c>
      <c r="G32" s="3">
        <v>8.9700000000000006</v>
      </c>
      <c r="H32" s="3">
        <v>17.14</v>
      </c>
      <c r="I32" s="3">
        <v>193</v>
      </c>
      <c r="J32" s="14">
        <v>37.56</v>
      </c>
      <c r="K32" s="15">
        <f t="shared" si="12"/>
        <v>3756</v>
      </c>
    </row>
    <row r="33" spans="2:11" ht="13.9" customHeight="1">
      <c r="B33" s="41"/>
      <c r="C33" s="3" t="s">
        <v>52</v>
      </c>
      <c r="D33" s="3">
        <v>428</v>
      </c>
      <c r="E33" s="5">
        <v>60</v>
      </c>
      <c r="F33" s="5">
        <v>5.01</v>
      </c>
      <c r="G33" s="5">
        <v>1.92</v>
      </c>
      <c r="H33" s="5">
        <v>26.91</v>
      </c>
      <c r="I33" s="5">
        <v>145</v>
      </c>
      <c r="J33" s="14">
        <v>1.66</v>
      </c>
      <c r="K33" s="15">
        <f t="shared" si="12"/>
        <v>166</v>
      </c>
    </row>
    <row r="34" spans="2:11" ht="13.9" customHeight="1">
      <c r="B34" s="42"/>
      <c r="C34" s="6" t="s">
        <v>18</v>
      </c>
      <c r="D34" s="6"/>
      <c r="E34" s="7">
        <f t="shared" ref="E34:K34" si="13">SUM(E31:E33)</f>
        <v>330</v>
      </c>
      <c r="F34" s="7">
        <f t="shared" si="13"/>
        <v>15.98</v>
      </c>
      <c r="G34" s="7">
        <f t="shared" si="13"/>
        <v>10.91</v>
      </c>
      <c r="H34" s="7">
        <f t="shared" si="13"/>
        <v>59.25</v>
      </c>
      <c r="I34" s="7">
        <f t="shared" si="13"/>
        <v>399.5</v>
      </c>
      <c r="J34" s="7">
        <f t="shared" si="13"/>
        <v>43.93</v>
      </c>
      <c r="K34" s="6">
        <f t="shared" si="13"/>
        <v>4393</v>
      </c>
    </row>
    <row r="35" spans="2:11" ht="13.9" customHeight="1">
      <c r="B35" s="40" t="s">
        <v>32</v>
      </c>
      <c r="C35" s="3" t="s">
        <v>51</v>
      </c>
      <c r="D35" s="3"/>
      <c r="E35" s="3">
        <v>200</v>
      </c>
      <c r="F35" s="3">
        <v>5.2</v>
      </c>
      <c r="G35" s="3">
        <v>6</v>
      </c>
      <c r="H35" s="3">
        <v>18</v>
      </c>
      <c r="I35" s="3">
        <v>146.80000000000001</v>
      </c>
      <c r="J35" s="14">
        <v>38.58</v>
      </c>
      <c r="K35" s="15">
        <f t="shared" ref="K35:K37" si="14">J35*100</f>
        <v>3858</v>
      </c>
    </row>
    <row r="36" spans="2:11" ht="13.9" customHeight="1">
      <c r="B36" s="41"/>
      <c r="C36" s="4" t="s">
        <v>33</v>
      </c>
      <c r="D36" s="4">
        <v>338</v>
      </c>
      <c r="E36" s="4">
        <v>100</v>
      </c>
      <c r="F36" s="4">
        <v>0.4</v>
      </c>
      <c r="G36" s="4">
        <v>0.4</v>
      </c>
      <c r="H36" s="4">
        <v>9.8000000000000007</v>
      </c>
      <c r="I36" s="4">
        <v>44.4</v>
      </c>
      <c r="J36" s="4">
        <v>12</v>
      </c>
      <c r="K36" s="15">
        <f t="shared" si="14"/>
        <v>1200</v>
      </c>
    </row>
    <row r="37" spans="2:11" ht="13.9" customHeight="1">
      <c r="B37" s="41"/>
      <c r="C37" s="3" t="s">
        <v>52</v>
      </c>
      <c r="D37" s="3">
        <v>428</v>
      </c>
      <c r="E37" s="5">
        <v>60</v>
      </c>
      <c r="F37" s="5">
        <v>5.01</v>
      </c>
      <c r="G37" s="5">
        <v>1.92</v>
      </c>
      <c r="H37" s="5">
        <v>26.91</v>
      </c>
      <c r="I37" s="5">
        <v>145</v>
      </c>
      <c r="J37" s="14">
        <v>1.66</v>
      </c>
      <c r="K37" s="15">
        <f t="shared" si="14"/>
        <v>166</v>
      </c>
    </row>
    <row r="38" spans="2:11" ht="13.9" customHeight="1">
      <c r="B38" s="42"/>
      <c r="C38" s="6" t="s">
        <v>18</v>
      </c>
      <c r="D38" s="6"/>
      <c r="E38" s="7">
        <f t="shared" ref="E38:K38" si="15">SUM(E35:E37)</f>
        <v>360</v>
      </c>
      <c r="F38" s="7">
        <f t="shared" si="15"/>
        <v>10.61</v>
      </c>
      <c r="G38" s="7">
        <f t="shared" si="15"/>
        <v>8.32</v>
      </c>
      <c r="H38" s="7">
        <f t="shared" si="15"/>
        <v>54.71</v>
      </c>
      <c r="I38" s="7">
        <f t="shared" si="15"/>
        <v>336.20000000000005</v>
      </c>
      <c r="J38" s="7">
        <f t="shared" si="15"/>
        <v>52.239999999999995</v>
      </c>
      <c r="K38" s="6">
        <f t="shared" si="15"/>
        <v>5224</v>
      </c>
    </row>
    <row r="39" spans="2:11" ht="13.9" customHeight="1">
      <c r="B39" s="40" t="s">
        <v>34</v>
      </c>
      <c r="C39" s="4" t="s">
        <v>21</v>
      </c>
      <c r="D39" s="4" t="s">
        <v>22</v>
      </c>
      <c r="E39" s="4">
        <v>200</v>
      </c>
      <c r="F39" s="4">
        <v>0.13</v>
      </c>
      <c r="G39" s="4">
        <v>0.02</v>
      </c>
      <c r="H39" s="4">
        <v>15.2</v>
      </c>
      <c r="I39" s="4">
        <v>61.5</v>
      </c>
      <c r="J39" s="16">
        <v>4.71</v>
      </c>
      <c r="K39" s="15">
        <f t="shared" ref="K39:K42" si="16">J39*100</f>
        <v>471</v>
      </c>
    </row>
    <row r="40" spans="2:11" ht="13.9" customHeight="1">
      <c r="B40" s="41"/>
      <c r="C40" s="3" t="s">
        <v>53</v>
      </c>
      <c r="D40" s="3">
        <v>219</v>
      </c>
      <c r="E40" s="3">
        <v>70</v>
      </c>
      <c r="F40" s="3">
        <v>10.84</v>
      </c>
      <c r="G40" s="3">
        <v>8.9700000000000006</v>
      </c>
      <c r="H40" s="3">
        <v>17.14</v>
      </c>
      <c r="I40" s="3">
        <v>193</v>
      </c>
      <c r="J40" s="18">
        <v>37.56</v>
      </c>
      <c r="K40" s="15">
        <f t="shared" si="16"/>
        <v>3756</v>
      </c>
    </row>
    <row r="41" spans="2:11" ht="13.9" customHeight="1">
      <c r="B41" s="41"/>
      <c r="C41" s="3" t="s">
        <v>52</v>
      </c>
      <c r="D41" s="3">
        <v>428</v>
      </c>
      <c r="E41" s="5">
        <v>60</v>
      </c>
      <c r="F41" s="5">
        <v>5.01</v>
      </c>
      <c r="G41" s="5">
        <v>1.92</v>
      </c>
      <c r="H41" s="5">
        <v>26.91</v>
      </c>
      <c r="I41" s="5">
        <v>145</v>
      </c>
      <c r="J41" s="18">
        <v>1.66</v>
      </c>
      <c r="K41" s="15">
        <f t="shared" si="16"/>
        <v>166</v>
      </c>
    </row>
    <row r="42" spans="2:11" s="1" customFormat="1" ht="13.5" customHeight="1">
      <c r="B42" s="30"/>
      <c r="C42" s="4" t="s">
        <v>23</v>
      </c>
      <c r="D42" s="4">
        <v>341</v>
      </c>
      <c r="E42" s="4">
        <v>135</v>
      </c>
      <c r="F42" s="4">
        <v>0.8</v>
      </c>
      <c r="G42" s="4">
        <v>0.2</v>
      </c>
      <c r="H42" s="4">
        <v>22.5</v>
      </c>
      <c r="I42" s="4">
        <v>95</v>
      </c>
      <c r="J42" s="4">
        <v>34.840000000000003</v>
      </c>
      <c r="K42" s="17">
        <f t="shared" si="16"/>
        <v>3484.0000000000005</v>
      </c>
    </row>
    <row r="43" spans="2:11" ht="13.9" customHeight="1">
      <c r="B43" s="42"/>
      <c r="C43" s="6" t="s">
        <v>18</v>
      </c>
      <c r="D43" s="6"/>
      <c r="E43" s="7">
        <f t="shared" ref="E43:J43" si="17">SUM(E39:E42)</f>
        <v>465</v>
      </c>
      <c r="F43" s="7">
        <f t="shared" si="17"/>
        <v>16.78</v>
      </c>
      <c r="G43" s="7">
        <f t="shared" si="17"/>
        <v>11.11</v>
      </c>
      <c r="H43" s="7">
        <f t="shared" si="17"/>
        <v>81.75</v>
      </c>
      <c r="I43" s="7">
        <f t="shared" si="17"/>
        <v>494.5</v>
      </c>
      <c r="J43" s="7">
        <f t="shared" si="17"/>
        <v>78.77000000000001</v>
      </c>
      <c r="K43" s="6">
        <f>SUM(K39:K41)</f>
        <v>4393</v>
      </c>
    </row>
    <row r="44" spans="2:11" ht="13.9" customHeight="1">
      <c r="B44" s="40" t="s">
        <v>36</v>
      </c>
      <c r="C44" s="3" t="s">
        <v>51</v>
      </c>
      <c r="D44" s="3"/>
      <c r="E44" s="3">
        <v>200</v>
      </c>
      <c r="F44" s="3">
        <v>5.2</v>
      </c>
      <c r="G44" s="3">
        <v>6</v>
      </c>
      <c r="H44" s="3">
        <v>18</v>
      </c>
      <c r="I44" s="3">
        <v>146.80000000000001</v>
      </c>
      <c r="J44" s="14">
        <v>38.58</v>
      </c>
      <c r="K44" s="15">
        <f t="shared" ref="K44:K46" si="18">J44*100</f>
        <v>3858</v>
      </c>
    </row>
    <row r="45" spans="2:11" ht="13.9" customHeight="1">
      <c r="B45" s="41"/>
      <c r="C45" s="4" t="s">
        <v>33</v>
      </c>
      <c r="D45" s="4">
        <v>338</v>
      </c>
      <c r="E45" s="4">
        <v>100</v>
      </c>
      <c r="F45" s="4">
        <v>0.4</v>
      </c>
      <c r="G45" s="4">
        <v>0.4</v>
      </c>
      <c r="H45" s="4">
        <v>9.8000000000000007</v>
      </c>
      <c r="I45" s="4">
        <v>44.4</v>
      </c>
      <c r="J45" s="4">
        <v>12</v>
      </c>
      <c r="K45" s="15">
        <f t="shared" si="18"/>
        <v>1200</v>
      </c>
    </row>
    <row r="46" spans="2:11" ht="13.9" customHeight="1">
      <c r="B46" s="41"/>
      <c r="C46" s="3" t="s">
        <v>52</v>
      </c>
      <c r="D46" s="3">
        <v>428</v>
      </c>
      <c r="E46" s="5">
        <v>60</v>
      </c>
      <c r="F46" s="5">
        <v>5.01</v>
      </c>
      <c r="G46" s="5">
        <v>1.92</v>
      </c>
      <c r="H46" s="5">
        <v>26.91</v>
      </c>
      <c r="I46" s="5">
        <v>145</v>
      </c>
      <c r="J46" s="18">
        <v>1.66</v>
      </c>
      <c r="K46" s="15">
        <f t="shared" si="18"/>
        <v>166</v>
      </c>
    </row>
    <row r="47" spans="2:11" ht="13.9" customHeight="1">
      <c r="B47" s="42"/>
      <c r="C47" s="6" t="s">
        <v>18</v>
      </c>
      <c r="D47" s="6"/>
      <c r="E47" s="7">
        <f t="shared" ref="E47:K47" si="19">SUM(E44:E46)</f>
        <v>360</v>
      </c>
      <c r="F47" s="7">
        <f t="shared" si="19"/>
        <v>10.61</v>
      </c>
      <c r="G47" s="7">
        <f t="shared" si="19"/>
        <v>8.32</v>
      </c>
      <c r="H47" s="7">
        <f t="shared" si="19"/>
        <v>54.71</v>
      </c>
      <c r="I47" s="7">
        <f t="shared" si="19"/>
        <v>336.20000000000005</v>
      </c>
      <c r="J47" s="7">
        <f t="shared" si="19"/>
        <v>52.239999999999995</v>
      </c>
      <c r="K47" s="6">
        <f t="shared" si="19"/>
        <v>5224</v>
      </c>
    </row>
    <row r="48" spans="2:11" ht="13.9" customHeight="1">
      <c r="B48" s="40" t="s">
        <v>37</v>
      </c>
      <c r="C48" s="3" t="s">
        <v>51</v>
      </c>
      <c r="D48" s="3"/>
      <c r="E48" s="3">
        <v>200</v>
      </c>
      <c r="F48" s="3">
        <v>5.2</v>
      </c>
      <c r="G48" s="3">
        <v>6</v>
      </c>
      <c r="H48" s="3">
        <v>18</v>
      </c>
      <c r="I48" s="3">
        <v>146.80000000000001</v>
      </c>
      <c r="J48" s="14">
        <v>38.58</v>
      </c>
      <c r="K48" s="15">
        <f t="shared" ref="K48:K50" si="20">J48*100</f>
        <v>3858</v>
      </c>
    </row>
    <row r="49" spans="2:11" ht="13.9" customHeight="1">
      <c r="B49" s="41"/>
      <c r="C49" s="3" t="s">
        <v>20</v>
      </c>
      <c r="D49" s="3">
        <v>223</v>
      </c>
      <c r="E49" s="4">
        <v>70</v>
      </c>
      <c r="F49" s="4">
        <v>10.23</v>
      </c>
      <c r="G49" s="4">
        <v>7.74</v>
      </c>
      <c r="H49" s="4">
        <v>19.600000000000001</v>
      </c>
      <c r="I49" s="4">
        <v>188.98</v>
      </c>
      <c r="J49" s="4">
        <v>28.06</v>
      </c>
      <c r="K49" s="15">
        <f t="shared" si="20"/>
        <v>2806</v>
      </c>
    </row>
    <row r="50" spans="2:11" ht="13.9" customHeight="1">
      <c r="B50" s="41"/>
      <c r="C50" s="3" t="s">
        <v>52</v>
      </c>
      <c r="D50" s="3">
        <v>428</v>
      </c>
      <c r="E50" s="5">
        <v>60</v>
      </c>
      <c r="F50" s="5">
        <v>5.01</v>
      </c>
      <c r="G50" s="5">
        <v>1.92</v>
      </c>
      <c r="H50" s="5">
        <v>26.91</v>
      </c>
      <c r="I50" s="5">
        <v>145</v>
      </c>
      <c r="J50" s="18">
        <v>1.66</v>
      </c>
      <c r="K50" s="15">
        <f t="shared" si="20"/>
        <v>166</v>
      </c>
    </row>
    <row r="51" spans="2:11" ht="13.9" customHeight="1">
      <c r="B51" s="42"/>
      <c r="C51" s="6" t="s">
        <v>18</v>
      </c>
      <c r="D51" s="6"/>
      <c r="E51" s="7">
        <f t="shared" ref="E51:K51" si="21">SUM(E48:E50)</f>
        <v>330</v>
      </c>
      <c r="F51" s="7">
        <f t="shared" si="21"/>
        <v>20.439999999999998</v>
      </c>
      <c r="G51" s="7">
        <f t="shared" si="21"/>
        <v>15.66</v>
      </c>
      <c r="H51" s="7">
        <f t="shared" si="21"/>
        <v>64.510000000000005</v>
      </c>
      <c r="I51" s="7">
        <f t="shared" si="21"/>
        <v>480.78</v>
      </c>
      <c r="J51" s="7">
        <f t="shared" si="21"/>
        <v>68.3</v>
      </c>
      <c r="K51" s="6">
        <f t="shared" si="21"/>
        <v>6830</v>
      </c>
    </row>
    <row r="52" spans="2:11" ht="13.9" customHeight="1">
      <c r="B52" s="40" t="s">
        <v>38</v>
      </c>
      <c r="C52" s="3" t="s">
        <v>51</v>
      </c>
      <c r="D52" s="3"/>
      <c r="E52" s="3">
        <v>200</v>
      </c>
      <c r="F52" s="3">
        <v>5.2</v>
      </c>
      <c r="G52" s="3">
        <v>6</v>
      </c>
      <c r="H52" s="3">
        <v>18</v>
      </c>
      <c r="I52" s="3">
        <v>146.80000000000001</v>
      </c>
      <c r="J52" s="14">
        <v>38.58</v>
      </c>
      <c r="K52" s="15">
        <f t="shared" ref="K52:K55" si="22">J52*100</f>
        <v>3858</v>
      </c>
    </row>
    <row r="53" spans="2:11" ht="13.9" customHeight="1">
      <c r="B53" s="41"/>
      <c r="C53" s="3" t="s">
        <v>53</v>
      </c>
      <c r="D53" s="3">
        <v>219</v>
      </c>
      <c r="E53" s="3">
        <v>70</v>
      </c>
      <c r="F53" s="3">
        <v>10.84</v>
      </c>
      <c r="G53" s="3">
        <v>8.9700000000000006</v>
      </c>
      <c r="H53" s="3">
        <v>17.14</v>
      </c>
      <c r="I53" s="3">
        <v>193</v>
      </c>
      <c r="J53" s="18">
        <v>37.56</v>
      </c>
      <c r="K53" s="15">
        <f t="shared" si="22"/>
        <v>3756</v>
      </c>
    </row>
    <row r="54" spans="2:11" ht="13.9" customHeight="1">
      <c r="B54" s="41"/>
      <c r="C54" s="3" t="s">
        <v>52</v>
      </c>
      <c r="D54" s="3">
        <v>428</v>
      </c>
      <c r="E54" s="5">
        <v>60</v>
      </c>
      <c r="F54" s="5">
        <v>5.01</v>
      </c>
      <c r="G54" s="5">
        <v>1.92</v>
      </c>
      <c r="H54" s="5">
        <v>26.91</v>
      </c>
      <c r="I54" s="5">
        <v>145</v>
      </c>
      <c r="J54" s="18">
        <v>1.66</v>
      </c>
      <c r="K54" s="15">
        <f t="shared" si="22"/>
        <v>166</v>
      </c>
    </row>
    <row r="55" spans="2:11" s="1" customFormat="1" ht="13.5" customHeight="1">
      <c r="B55" s="30"/>
      <c r="C55" s="4" t="s">
        <v>23</v>
      </c>
      <c r="D55" s="4">
        <v>341</v>
      </c>
      <c r="E55" s="4">
        <v>135</v>
      </c>
      <c r="F55" s="4">
        <v>0.8</v>
      </c>
      <c r="G55" s="4">
        <v>0.2</v>
      </c>
      <c r="H55" s="4">
        <v>22.5</v>
      </c>
      <c r="I55" s="4">
        <v>95</v>
      </c>
      <c r="J55" s="4">
        <v>34.840000000000003</v>
      </c>
      <c r="K55" s="17">
        <f t="shared" si="22"/>
        <v>3484.0000000000005</v>
      </c>
    </row>
    <row r="56" spans="2:11" ht="13.9" customHeight="1">
      <c r="B56" s="42"/>
      <c r="C56" s="6" t="s">
        <v>18</v>
      </c>
      <c r="D56" s="6"/>
      <c r="E56" s="7">
        <f t="shared" ref="E56:J56" si="23">SUM(E52:E55)</f>
        <v>465</v>
      </c>
      <c r="F56" s="7">
        <f t="shared" si="23"/>
        <v>21.849999999999998</v>
      </c>
      <c r="G56" s="7">
        <f t="shared" si="23"/>
        <v>17.09</v>
      </c>
      <c r="H56" s="7">
        <f t="shared" si="23"/>
        <v>84.55</v>
      </c>
      <c r="I56" s="7">
        <f t="shared" si="23"/>
        <v>579.79999999999995</v>
      </c>
      <c r="J56" s="7">
        <f t="shared" si="23"/>
        <v>112.64</v>
      </c>
      <c r="K56" s="6">
        <f>SUM(K52:K54)</f>
        <v>7780</v>
      </c>
    </row>
    <row r="57" spans="2:11">
      <c r="B57" s="8"/>
      <c r="C57" s="9"/>
      <c r="D57" s="8"/>
      <c r="E57" s="9"/>
      <c r="F57" s="9"/>
      <c r="G57" s="9"/>
      <c r="H57" s="9"/>
      <c r="I57" s="9"/>
      <c r="J57" s="9"/>
      <c r="K57" s="8"/>
    </row>
    <row r="58" spans="2:11">
      <c r="B58" s="8"/>
      <c r="C58" s="10"/>
      <c r="D58" s="11"/>
      <c r="E58" s="9"/>
      <c r="F58" s="9"/>
      <c r="G58" s="9"/>
      <c r="H58" s="9"/>
      <c r="I58" s="9"/>
      <c r="J58" s="9"/>
      <c r="K58" s="8"/>
    </row>
    <row r="59" spans="2:11">
      <c r="B59" s="8"/>
      <c r="C59" s="9"/>
      <c r="D59" s="8"/>
      <c r="E59" s="9"/>
      <c r="F59" s="9"/>
      <c r="G59" s="9"/>
      <c r="H59" s="9"/>
      <c r="I59" s="9"/>
      <c r="J59" s="9"/>
      <c r="K59" s="8"/>
    </row>
  </sheetData>
  <mergeCells count="20">
    <mergeCell ref="E3:E4"/>
    <mergeCell ref="F3:F4"/>
    <mergeCell ref="G3:G4"/>
    <mergeCell ref="H3:H4"/>
    <mergeCell ref="I3:I4"/>
    <mergeCell ref="B44:B47"/>
    <mergeCell ref="B48:B51"/>
    <mergeCell ref="B52:B56"/>
    <mergeCell ref="C3:C4"/>
    <mergeCell ref="D3:D4"/>
    <mergeCell ref="B22:B26"/>
    <mergeCell ref="B27:B30"/>
    <mergeCell ref="B31:B34"/>
    <mergeCell ref="B35:B38"/>
    <mergeCell ref="B39:B43"/>
    <mergeCell ref="B3:B4"/>
    <mergeCell ref="B5:B8"/>
    <mergeCell ref="B9:B13"/>
    <mergeCell ref="B14:B17"/>
    <mergeCell ref="B18:B21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Завтраки</vt:lpstr>
      <vt:lpstr>Меню обеды</vt:lpstr>
      <vt:lpstr>Полдник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Мохьмад</cp:lastModifiedBy>
  <dcterms:created xsi:type="dcterms:W3CDTF">2015-06-05T18:19:00Z</dcterms:created>
  <dcterms:modified xsi:type="dcterms:W3CDTF">2022-02-08T07:01:06Z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1049-11.2.0.10463</vt:lpwstr>
  </property>
</Properties>
</file>